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KAC\7 Camp Management\04 Uniform 制服\000 HKAC Purchase Form 購貨表\"/>
    </mc:Choice>
  </mc:AlternateContent>
  <bookViews>
    <workbookView xWindow="-120" yWindow="-120" windowWidth="29040" windowHeight="15720"/>
  </bookViews>
  <sheets>
    <sheet name="FULL" sheetId="4" r:id="rId1"/>
    <sheet name="Cadet Pack Sample" sheetId="3" r:id="rId2"/>
    <sheet name="FULL - Invoice Ref" sheetId="5" r:id="rId3"/>
  </sheets>
  <externalReferences>
    <externalReference r:id="rId4"/>
  </externalReferences>
  <definedNames>
    <definedName name="_xlnm._FilterDatabase" localSheetId="1" hidden="1">'Cadet Pack Sample'!$A$2:$I$125</definedName>
    <definedName name="_xlnm._FilterDatabase" localSheetId="0" hidden="1">FULL!$A$2:$I$125</definedName>
    <definedName name="_xlnm._FilterDatabase" localSheetId="2" hidden="1">'FULL - Invoice Ref'!$C$2:$K$125</definedName>
    <definedName name="_xlnm.Print_Area" localSheetId="1">'Cadet Pack Sample'!$A$1:$H$133</definedName>
    <definedName name="_xlnm.Print_Area" localSheetId="0">FULL!$A$1:$H$133</definedName>
    <definedName name="_xlnm.Print_Area" localSheetId="2">'FULL - Invoice Ref'!$A$1:$H$125</definedName>
    <definedName name="_xlnm.Print_Titles" localSheetId="1">'Cadet Pack Sample'!$1:$2</definedName>
    <definedName name="_xlnm.Print_Titles" localSheetId="0">FULL!$1:$2</definedName>
    <definedName name="_xlnm.Print_Titles" localSheetId="2">'FULL - Invoice Ref'!$1:$2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5" l="1"/>
  <c r="A110" i="5" l="1"/>
  <c r="I125" i="5" l="1"/>
  <c r="I124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7" i="5"/>
  <c r="I106" i="5"/>
  <c r="I105" i="5"/>
  <c r="I104" i="5"/>
  <c r="I102" i="5"/>
  <c r="I101" i="5"/>
  <c r="I100" i="5"/>
  <c r="I99" i="5"/>
  <c r="I97" i="5"/>
  <c r="I96" i="5"/>
  <c r="I93" i="5"/>
  <c r="I92" i="5"/>
  <c r="I91" i="5"/>
  <c r="I90" i="5"/>
  <c r="I89" i="5"/>
  <c r="I88" i="5"/>
  <c r="I87" i="5"/>
  <c r="I86" i="5"/>
  <c r="I85" i="5"/>
  <c r="I84" i="5"/>
  <c r="I83" i="5"/>
  <c r="I81" i="5"/>
  <c r="I80" i="5"/>
  <c r="I79" i="5"/>
  <c r="I78" i="5"/>
  <c r="I76" i="5"/>
  <c r="I75" i="5"/>
  <c r="I74" i="5"/>
  <c r="I73" i="5"/>
  <c r="I71" i="5"/>
  <c r="I70" i="5"/>
  <c r="I68" i="5"/>
  <c r="I66" i="5"/>
  <c r="I65" i="5"/>
  <c r="I64" i="5"/>
  <c r="I63" i="5"/>
  <c r="I62" i="5"/>
  <c r="I61" i="5"/>
  <c r="I60" i="5"/>
  <c r="I59" i="5"/>
  <c r="I58" i="5"/>
  <c r="I57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5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4" i="5"/>
  <c r="I13" i="5"/>
  <c r="I12" i="5"/>
  <c r="I11" i="5"/>
  <c r="I10" i="5"/>
  <c r="I9" i="5"/>
  <c r="I6" i="5"/>
  <c r="I5" i="5"/>
  <c r="I4" i="5"/>
  <c r="I126" i="5" l="1"/>
  <c r="G124" i="4"/>
  <c r="G125" i="4"/>
  <c r="G35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7" i="4"/>
  <c r="G106" i="4"/>
  <c r="G105" i="4"/>
  <c r="G104" i="4"/>
  <c r="G101" i="4"/>
  <c r="G100" i="4"/>
  <c r="G99" i="4"/>
  <c r="G97" i="4"/>
  <c r="G96" i="4"/>
  <c r="G93" i="4"/>
  <c r="G92" i="4"/>
  <c r="G91" i="4"/>
  <c r="G90" i="4"/>
  <c r="G89" i="4"/>
  <c r="G88" i="4"/>
  <c r="G87" i="4"/>
  <c r="G86" i="4"/>
  <c r="G85" i="4"/>
  <c r="G84" i="4"/>
  <c r="G83" i="4"/>
  <c r="G81" i="4"/>
  <c r="G80" i="4"/>
  <c r="G79" i="4"/>
  <c r="G78" i="4"/>
  <c r="G75" i="4"/>
  <c r="G74" i="4"/>
  <c r="G73" i="4"/>
  <c r="G71" i="4"/>
  <c r="G70" i="4"/>
  <c r="G68" i="4"/>
  <c r="G66" i="4"/>
  <c r="G65" i="4"/>
  <c r="G63" i="4"/>
  <c r="G62" i="4"/>
  <c r="G61" i="4"/>
  <c r="G60" i="4"/>
  <c r="G59" i="4"/>
  <c r="G58" i="4"/>
  <c r="G57" i="4"/>
  <c r="G33" i="4"/>
  <c r="G32" i="4"/>
  <c r="G31" i="4"/>
  <c r="G30" i="4"/>
  <c r="G29" i="4"/>
  <c r="G28" i="4"/>
  <c r="G26" i="4"/>
  <c r="G25" i="4"/>
  <c r="G24" i="4"/>
  <c r="G23" i="4"/>
  <c r="G22" i="4"/>
  <c r="G21" i="4"/>
  <c r="G20" i="4"/>
  <c r="G19" i="4"/>
  <c r="G18" i="4"/>
  <c r="G17" i="4"/>
  <c r="G16" i="4"/>
  <c r="G14" i="4"/>
  <c r="G13" i="4"/>
  <c r="G12" i="4"/>
  <c r="G11" i="4"/>
  <c r="G10" i="4"/>
  <c r="G9" i="4"/>
  <c r="G6" i="4"/>
  <c r="G5" i="4"/>
  <c r="G4" i="4"/>
  <c r="G126" i="4" l="1"/>
  <c r="G102" i="3" l="1"/>
  <c r="G5" i="3" l="1"/>
  <c r="G125" i="3"/>
  <c r="G124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7" i="3"/>
  <c r="G106" i="3"/>
  <c r="G105" i="3"/>
  <c r="G104" i="3"/>
  <c r="G101" i="3"/>
  <c r="G100" i="3"/>
  <c r="G99" i="3"/>
  <c r="G97" i="3"/>
  <c r="G96" i="3"/>
  <c r="G90" i="3"/>
  <c r="G89" i="3"/>
  <c r="G88" i="3"/>
  <c r="G87" i="3"/>
  <c r="G86" i="3"/>
  <c r="G85" i="3"/>
  <c r="G84" i="3"/>
  <c r="G83" i="3"/>
  <c r="G81" i="3"/>
  <c r="G80" i="3"/>
  <c r="G79" i="3"/>
  <c r="G78" i="3"/>
  <c r="G76" i="3"/>
  <c r="G75" i="3"/>
  <c r="G74" i="3"/>
  <c r="G73" i="3"/>
  <c r="G71" i="3"/>
  <c r="G70" i="3"/>
  <c r="G68" i="3"/>
  <c r="G66" i="3"/>
  <c r="G65" i="3"/>
  <c r="G64" i="3"/>
  <c r="G63" i="3"/>
  <c r="G62" i="3"/>
  <c r="G61" i="3"/>
  <c r="G60" i="3"/>
  <c r="G59" i="3"/>
  <c r="G58" i="3"/>
  <c r="G57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5" i="3"/>
  <c r="G33" i="3"/>
  <c r="G32" i="3"/>
  <c r="G31" i="3"/>
  <c r="G30" i="3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G14" i="3"/>
  <c r="G13" i="3"/>
  <c r="G12" i="3"/>
  <c r="G11" i="3"/>
  <c r="G10" i="3"/>
  <c r="G9" i="3"/>
  <c r="G6" i="3"/>
  <c r="G93" i="3"/>
  <c r="G92" i="3"/>
  <c r="G91" i="3"/>
  <c r="G4" i="3"/>
  <c r="G126" i="3" l="1"/>
</calcChain>
</file>

<file path=xl/sharedStrings.xml><?xml version="1.0" encoding="utf-8"?>
<sst xmlns="http://schemas.openxmlformats.org/spreadsheetml/2006/main" count="1774" uniqueCount="670">
  <si>
    <t>ACC00002</t>
  </si>
  <si>
    <t>ACC00004</t>
  </si>
  <si>
    <t>ACC00006</t>
  </si>
  <si>
    <t>ACC00010</t>
  </si>
  <si>
    <t>BAD00001</t>
  </si>
  <si>
    <t>BAD00002</t>
  </si>
  <si>
    <t>BAD00003</t>
  </si>
  <si>
    <t>BAD00004</t>
  </si>
  <si>
    <t>BAD00005</t>
  </si>
  <si>
    <t>BAD00006</t>
  </si>
  <si>
    <t>BAD00007</t>
  </si>
  <si>
    <t>BAD00008</t>
  </si>
  <si>
    <t>BAD00009</t>
  </si>
  <si>
    <t>BAD00010</t>
  </si>
  <si>
    <t>BAD00014</t>
  </si>
  <si>
    <t>BAD00015</t>
  </si>
  <si>
    <t>BAD00016</t>
  </si>
  <si>
    <t>BAD00019</t>
  </si>
  <si>
    <t>BAD00021</t>
  </si>
  <si>
    <t>BAD00022</t>
  </si>
  <si>
    <t>BAD00023</t>
  </si>
  <si>
    <t>BAD00024</t>
  </si>
  <si>
    <t>BAD00025</t>
  </si>
  <si>
    <t>BAD00026</t>
  </si>
  <si>
    <t>BAD00027</t>
  </si>
  <si>
    <t>BAD00028</t>
  </si>
  <si>
    <t>BAD00029</t>
  </si>
  <si>
    <t>BAD00030</t>
  </si>
  <si>
    <t>BAD00032</t>
  </si>
  <si>
    <t>BAD00033</t>
  </si>
  <si>
    <t>RAN00001</t>
  </si>
  <si>
    <t>RAN00002</t>
  </si>
  <si>
    <t>RAN00003</t>
  </si>
  <si>
    <t>RAN00004</t>
  </si>
  <si>
    <t>RAN00005</t>
  </si>
  <si>
    <t>RAN00006</t>
  </si>
  <si>
    <t>RAN00007</t>
  </si>
  <si>
    <t>RAN00008</t>
  </si>
  <si>
    <t>RAN00009</t>
  </si>
  <si>
    <t>RAN00010</t>
  </si>
  <si>
    <t>RAN00011</t>
  </si>
  <si>
    <t>RAN00012</t>
  </si>
  <si>
    <t>RAN00015</t>
  </si>
  <si>
    <t>RAN00016</t>
  </si>
  <si>
    <t>SER00023</t>
  </si>
  <si>
    <t>UNI00002</t>
  </si>
  <si>
    <t>UNI00006</t>
  </si>
  <si>
    <t>UNI00007</t>
  </si>
  <si>
    <t>UNI00009</t>
  </si>
  <si>
    <t>UNI00015</t>
  </si>
  <si>
    <t>UNI00016</t>
  </si>
  <si>
    <t>UNI00017</t>
  </si>
  <si>
    <t>UNI00020</t>
  </si>
  <si>
    <t>UNI00021</t>
  </si>
  <si>
    <t>UNI00022</t>
  </si>
  <si>
    <t>UNI00026</t>
  </si>
  <si>
    <t>UNI00028</t>
  </si>
  <si>
    <t>UNI00030</t>
  </si>
  <si>
    <t>UNI00031</t>
  </si>
  <si>
    <t>UNI00032</t>
  </si>
  <si>
    <t>UNI00035</t>
  </si>
  <si>
    <t>UNI00036</t>
  </si>
  <si>
    <t>UNI00037</t>
  </si>
  <si>
    <t>UNI00041</t>
  </si>
  <si>
    <t>UNI00042</t>
  </si>
  <si>
    <t>UNI00046</t>
  </si>
  <si>
    <t>UNI00049</t>
  </si>
  <si>
    <t>UNI00061</t>
  </si>
  <si>
    <r>
      <rPr>
        <b/>
        <sz val="12"/>
        <color rgb="FFFFFFFF"/>
        <rFont val="新細明體"/>
        <family val="1"/>
        <charset val="136"/>
      </rPr>
      <t>貨品名稱</t>
    </r>
  </si>
  <si>
    <t>ACC00011</t>
  </si>
  <si>
    <t>UNI00062</t>
    <phoneticPr fontId="1" type="noConversion"/>
  </si>
  <si>
    <t>UNI00065</t>
    <phoneticPr fontId="1" type="noConversion"/>
  </si>
  <si>
    <t>Item Name</t>
    <phoneticPr fontId="1" type="noConversion"/>
  </si>
  <si>
    <t>Mess Tins</t>
    <phoneticPr fontId="1" type="noConversion"/>
  </si>
  <si>
    <t>HKAC Logo Mug</t>
  </si>
  <si>
    <t>Bungee Cord</t>
  </si>
  <si>
    <t>Corps Embordiary Badge</t>
    <phoneticPr fontId="1" type="noConversion"/>
  </si>
  <si>
    <t>Corps Colour Pin</t>
  </si>
  <si>
    <t>Epaulette (Instructor)</t>
  </si>
  <si>
    <t>Tie Pin</t>
  </si>
  <si>
    <t>Metal Cap Badge</t>
    <phoneticPr fontId="1" type="noConversion"/>
  </si>
  <si>
    <t>Epaulette (Cadet)</t>
  </si>
  <si>
    <t>Memorial Shield</t>
  </si>
  <si>
    <t>Epaulette (Hon Brig)</t>
  </si>
  <si>
    <t>Epaulette (Col)</t>
  </si>
  <si>
    <t>Epaulette (Lt Col)</t>
  </si>
  <si>
    <t>Epaulette (Maj / Hon Maj)</t>
  </si>
  <si>
    <t>Epaulette (Capt / Hon Capt)</t>
  </si>
  <si>
    <t>Epaulette (Lt)</t>
  </si>
  <si>
    <t>Epaulette (2 Lt)</t>
  </si>
  <si>
    <t>Corps Colour (Authorization Only)</t>
    <phoneticPr fontId="1" type="noConversion"/>
  </si>
  <si>
    <t>BAD00010A</t>
  </si>
  <si>
    <t>BAD00010B</t>
  </si>
  <si>
    <t>BAD00010C</t>
  </si>
  <si>
    <t>BAD00010D</t>
  </si>
  <si>
    <t>BAD00010E</t>
  </si>
  <si>
    <t>First Aider Badge</t>
  </si>
  <si>
    <t>Marksman Badge (Air Rifle)</t>
  </si>
  <si>
    <t>Marksman Badge (Full Bore)</t>
  </si>
  <si>
    <t>Guard of Honour Badge</t>
  </si>
  <si>
    <t>Bandsman Badge</t>
  </si>
  <si>
    <t>Achievement Badge - Level 2</t>
  </si>
  <si>
    <t>Achievement Badge - Level 3</t>
  </si>
  <si>
    <t>Key Chain</t>
  </si>
  <si>
    <t>Ceremonial Rank Badge (Warrant Officer)</t>
  </si>
  <si>
    <t>BAD00008A</t>
    <phoneticPr fontId="1" type="noConversion"/>
  </si>
  <si>
    <t>BAD00008B</t>
    <phoneticPr fontId="1" type="noConversion"/>
  </si>
  <si>
    <t>BAD00008C</t>
    <phoneticPr fontId="1" type="noConversion"/>
  </si>
  <si>
    <t>BAD00008D</t>
    <phoneticPr fontId="1" type="noConversion"/>
  </si>
  <si>
    <t>BAD00008E</t>
    <phoneticPr fontId="1" type="noConversion"/>
  </si>
  <si>
    <t>BAD00008F</t>
    <phoneticPr fontId="1" type="noConversion"/>
  </si>
  <si>
    <t>BAD00008G</t>
    <phoneticPr fontId="1" type="noConversion"/>
  </si>
  <si>
    <t>BAD00021A</t>
    <phoneticPr fontId="1" type="noConversion"/>
  </si>
  <si>
    <t>BAD00021B</t>
    <phoneticPr fontId="1" type="noConversion"/>
  </si>
  <si>
    <t>Ceremonial Rank Badge (Warrant Officer 1)</t>
  </si>
  <si>
    <t>Ceremonial Rank Badge (Warrant Officer 2)</t>
  </si>
  <si>
    <t>Ceremonial Rank Badge (Cadet/WO2)</t>
  </si>
  <si>
    <t>Metal Shoulder Title - HKAC (Gold)</t>
  </si>
  <si>
    <t>Metal Shoulder Title - HKAC (Silver)</t>
  </si>
  <si>
    <t>Brass Belt-hook</t>
  </si>
  <si>
    <t>Silver Jubilee Badge</t>
  </si>
  <si>
    <t>HKAYP Cloth Badge (Gold Award)</t>
  </si>
  <si>
    <t>HKAYP Cloth Badge (Silver Award)</t>
  </si>
  <si>
    <t>Silver Jubilee Medal Ribbon</t>
  </si>
  <si>
    <t>Silver Jubilee Medal Ribbon (Miniature)</t>
  </si>
  <si>
    <t>RAN00002A</t>
  </si>
  <si>
    <t>RAN00002B</t>
  </si>
  <si>
    <t>RAN00002C</t>
  </si>
  <si>
    <t>Rank Badge (Non-Commissioned Officers)</t>
  </si>
  <si>
    <t>Rank Badge (SSgt)</t>
  </si>
  <si>
    <t>Rank Badge (Sgt)</t>
  </si>
  <si>
    <t>Rank Badge (Cpl)</t>
  </si>
  <si>
    <t>RAN00003A</t>
  </si>
  <si>
    <t>RAN00003B</t>
  </si>
  <si>
    <t>RAN00003C</t>
  </si>
  <si>
    <t>RAN00003D</t>
  </si>
  <si>
    <t>Rank Badge (Cadet Non-Commissioned Officers)</t>
  </si>
  <si>
    <t>Rank Badge (C/SSgt)</t>
  </si>
  <si>
    <t>Rank Badge (C/Sgt)</t>
  </si>
  <si>
    <t>Rank Badge (C/Cpl)</t>
  </si>
  <si>
    <t>Rank Badge (C/LCpl)</t>
  </si>
  <si>
    <t>RAN00004A</t>
    <phoneticPr fontId="1" type="noConversion"/>
  </si>
  <si>
    <t>RAN00004B</t>
    <phoneticPr fontId="1" type="noConversion"/>
  </si>
  <si>
    <t>RAN00004C</t>
    <phoneticPr fontId="1" type="noConversion"/>
  </si>
  <si>
    <t>Wristband (SSgt)</t>
  </si>
  <si>
    <t>Wristband (Sgt)</t>
  </si>
  <si>
    <t>Wristband (Cpl)</t>
  </si>
  <si>
    <t>Wristband (Non-Commissioned Officers)</t>
    <phoneticPr fontId="1" type="noConversion"/>
  </si>
  <si>
    <t>RAN00005A</t>
  </si>
  <si>
    <t>RAN00005B</t>
  </si>
  <si>
    <t>RAN00005C</t>
  </si>
  <si>
    <t>Wristband (Cadet Non-Commissioned Officers)</t>
  </si>
  <si>
    <t>Wristband (C/SSgt)</t>
  </si>
  <si>
    <t>Wristband (C/Sgt)</t>
  </si>
  <si>
    <t>Wristband (C/Cpl)</t>
  </si>
  <si>
    <t>Wristband (C/LCpl)</t>
  </si>
  <si>
    <t>Collar Badges</t>
  </si>
  <si>
    <t>Collar Badges (Gold)</t>
  </si>
  <si>
    <t>Collar Badges (Silver)</t>
  </si>
  <si>
    <t>Metal Shoulder Title - Tria Juncta in Uno Pin (Pip)</t>
  </si>
  <si>
    <t>Metal Shoulder Title - Twin Dragon Pin</t>
  </si>
  <si>
    <t>Ceremonial Rank Badge (SSgt) - Dot Part</t>
  </si>
  <si>
    <t>Ceremonial Rank Badge (Sgt)</t>
  </si>
  <si>
    <t>Ceremonial Rank Badge (Cpl)</t>
  </si>
  <si>
    <t>Ceremonial Rank Badge (Cdt)</t>
    <phoneticPr fontId="1" type="noConversion"/>
  </si>
  <si>
    <t>RAN00015A</t>
  </si>
  <si>
    <t>RAN00015B</t>
  </si>
  <si>
    <t>Wristband (WO1)</t>
  </si>
  <si>
    <t>Wristband (WO2)</t>
  </si>
  <si>
    <t>RAN00016A</t>
  </si>
  <si>
    <t>RAN00016B</t>
  </si>
  <si>
    <t>Rank Badge (WO2)</t>
  </si>
  <si>
    <t>Cadet Handbook</t>
  </si>
  <si>
    <t>Beret (Cadet)</t>
  </si>
  <si>
    <t>Combat Jacket</t>
  </si>
  <si>
    <t>Olive Green Pullover</t>
  </si>
  <si>
    <t>Khaki Shirt</t>
  </si>
  <si>
    <t>Corps Polo Shirt</t>
  </si>
  <si>
    <t>Corps T-Shirt</t>
  </si>
  <si>
    <t>Dress Buttons (Large)(Gold)</t>
  </si>
  <si>
    <t>Dress Buttons (Small)(Gold)</t>
  </si>
  <si>
    <t>Cuff Buttons</t>
  </si>
  <si>
    <t>UNI00022A</t>
  </si>
  <si>
    <t>UNI00022B</t>
  </si>
  <si>
    <t>Cuff Buttons (Silver)</t>
  </si>
  <si>
    <t>Cuff Buttons (Gold)</t>
  </si>
  <si>
    <t>Service Dress Tie</t>
  </si>
  <si>
    <t>Black Hi-leg Boots #49964</t>
  </si>
  <si>
    <t>Jungle Hat</t>
  </si>
  <si>
    <t>DPM Shirt</t>
  </si>
  <si>
    <t>Olive Green Trousers</t>
  </si>
  <si>
    <t>Dress Buttons (Large)(Silver)</t>
  </si>
  <si>
    <t>Dress Buttons (Small)(Silver)</t>
  </si>
  <si>
    <t>DPM Trousers</t>
  </si>
  <si>
    <t>Corps Tie</t>
  </si>
  <si>
    <t>Operations Jacket</t>
  </si>
  <si>
    <r>
      <rPr>
        <sz val="12"/>
        <color theme="1"/>
        <rFont val="新細明體"/>
        <family val="1"/>
        <charset val="136"/>
      </rPr>
      <t>個</t>
    </r>
  </si>
  <si>
    <r>
      <rPr>
        <sz val="12"/>
        <rFont val="新細明體"/>
        <family val="1"/>
        <charset val="136"/>
      </rPr>
      <t>條</t>
    </r>
  </si>
  <si>
    <r>
      <rPr>
        <sz val="12"/>
        <color theme="1"/>
        <rFont val="新細明體"/>
        <family val="1"/>
        <charset val="136"/>
      </rPr>
      <t>對</t>
    </r>
  </si>
  <si>
    <r>
      <rPr>
        <sz val="12"/>
        <color theme="1"/>
        <rFont val="新細明體"/>
        <family val="1"/>
        <charset val="136"/>
      </rPr>
      <t>面</t>
    </r>
  </si>
  <si>
    <r>
      <rPr>
        <sz val="12"/>
        <color theme="1"/>
        <rFont val="新細明體"/>
        <family val="1"/>
        <charset val="136"/>
      </rPr>
      <t>吋</t>
    </r>
  </si>
  <si>
    <r>
      <rPr>
        <b/>
        <sz val="12"/>
        <color theme="1"/>
        <rFont val="新細明體"/>
        <family val="1"/>
        <charset val="136"/>
      </rPr>
      <t>學員階級腕帶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新細明體"/>
        <family val="1"/>
        <charset val="136"/>
      </rPr>
      <t>士官</t>
    </r>
    <r>
      <rPr>
        <b/>
        <sz val="12"/>
        <color theme="1"/>
        <rFont val="Arial"/>
        <family val="2"/>
      </rPr>
      <t>)</t>
    </r>
  </si>
  <si>
    <r>
      <rPr>
        <b/>
        <sz val="12"/>
        <color theme="1"/>
        <rFont val="新細明體"/>
        <family val="1"/>
        <charset val="136"/>
      </rPr>
      <t>團金屬領徽</t>
    </r>
  </si>
  <si>
    <r>
      <rPr>
        <sz val="12"/>
        <color theme="1"/>
        <rFont val="新細明體"/>
        <family val="1"/>
        <charset val="136"/>
      </rPr>
      <t>粒</t>
    </r>
  </si>
  <si>
    <r>
      <rPr>
        <b/>
        <sz val="12"/>
        <color theme="1"/>
        <rFont val="新細明體"/>
        <family val="1"/>
        <charset val="136"/>
      </rPr>
      <t>准尉階級腕帶</t>
    </r>
  </si>
  <si>
    <r>
      <rPr>
        <sz val="12"/>
        <rFont val="新細明體"/>
        <family val="1"/>
        <charset val="136"/>
      </rPr>
      <t>個</t>
    </r>
  </si>
  <si>
    <r>
      <rPr>
        <b/>
        <sz val="12"/>
        <color theme="1"/>
        <rFont val="新細明體"/>
        <family val="1"/>
        <charset val="136"/>
      </rPr>
      <t>准尉階級布章</t>
    </r>
  </si>
  <si>
    <r>
      <rPr>
        <sz val="12"/>
        <rFont val="新細明體"/>
        <family val="1"/>
        <charset val="136"/>
      </rPr>
      <t>本</t>
    </r>
  </si>
  <si>
    <r>
      <rPr>
        <sz val="12"/>
        <rFont val="新細明體"/>
        <family val="1"/>
        <charset val="136"/>
      </rPr>
      <t>頂</t>
    </r>
  </si>
  <si>
    <r>
      <rPr>
        <sz val="12"/>
        <rFont val="新細明體"/>
        <family val="1"/>
        <charset val="136"/>
      </rPr>
      <t>件</t>
    </r>
  </si>
  <si>
    <r>
      <rPr>
        <sz val="12"/>
        <rFont val="新細明體"/>
        <family val="1"/>
        <charset val="136"/>
      </rPr>
      <t>粒</t>
    </r>
  </si>
  <si>
    <r>
      <rPr>
        <b/>
        <sz val="12"/>
        <color theme="1"/>
        <rFont val="新細明體"/>
        <family val="1"/>
        <charset val="136"/>
      </rPr>
      <t>袖鈕</t>
    </r>
  </si>
  <si>
    <r>
      <rPr>
        <sz val="12"/>
        <rFont val="新細明體"/>
        <family val="1"/>
        <charset val="136"/>
      </rPr>
      <t>對</t>
    </r>
  </si>
  <si>
    <t>UNI00066</t>
    <phoneticPr fontId="1" type="noConversion"/>
  </si>
  <si>
    <t>Epaulette (Commissioned Officer)</t>
    <phoneticPr fontId="1" type="noConversion"/>
  </si>
  <si>
    <t>Epaulette (Officer Cadet)</t>
    <phoneticPr fontId="1" type="noConversion"/>
  </si>
  <si>
    <t>UNI00003B</t>
    <phoneticPr fontId="1" type="noConversion"/>
  </si>
  <si>
    <t>UNI00003A</t>
    <phoneticPr fontId="1" type="noConversion"/>
  </si>
  <si>
    <t>UNI00003</t>
    <phoneticPr fontId="1" type="noConversion"/>
  </si>
  <si>
    <t>Beret (Instructor)</t>
    <phoneticPr fontId="1" type="noConversion"/>
  </si>
  <si>
    <t>Beret</t>
    <phoneticPr fontId="1" type="noConversion"/>
  </si>
  <si>
    <t>Silver Rosette for Ribbon Bar</t>
    <phoneticPr fontId="1" type="noConversion"/>
  </si>
  <si>
    <t>RAN00006A</t>
    <phoneticPr fontId="1" type="noConversion"/>
  </si>
  <si>
    <t>RAN00006B</t>
    <phoneticPr fontId="1" type="noConversion"/>
  </si>
  <si>
    <t>Commandant's Commendation Lanyard</t>
    <phoneticPr fontId="1" type="noConversion"/>
  </si>
  <si>
    <t>HKAYP Cloth Badge (Bronze Award)</t>
    <phoneticPr fontId="1" type="noConversion"/>
  </si>
  <si>
    <r>
      <rPr>
        <b/>
        <sz val="12"/>
        <color theme="1"/>
        <rFont val="新細明體"/>
        <family val="1"/>
        <charset val="136"/>
      </rPr>
      <t>准尉階級禮服繡章</t>
    </r>
    <phoneticPr fontId="1" type="noConversion"/>
  </si>
  <si>
    <r>
      <rPr>
        <b/>
        <sz val="12"/>
        <color theme="1"/>
        <rFont val="新細明體"/>
        <family val="1"/>
        <charset val="136"/>
      </rPr>
      <t>長官肩章</t>
    </r>
    <r>
      <rPr>
        <b/>
        <sz val="12"/>
        <color theme="1"/>
        <rFont val="Arial"/>
        <family val="2"/>
      </rPr>
      <t/>
    </r>
    <phoneticPr fontId="1" type="noConversion"/>
  </si>
  <si>
    <r>
      <rPr>
        <b/>
        <sz val="12"/>
        <color theme="1"/>
        <rFont val="新細明體"/>
        <family val="1"/>
        <charset val="136"/>
      </rPr>
      <t>貝蕾帽</t>
    </r>
    <phoneticPr fontId="1" type="noConversion"/>
  </si>
  <si>
    <t>Brassard</t>
    <phoneticPr fontId="1" type="noConversion"/>
  </si>
  <si>
    <t>Rank Badge (WO1)</t>
    <phoneticPr fontId="1" type="noConversion"/>
  </si>
  <si>
    <r>
      <rPr>
        <b/>
        <sz val="12"/>
        <color theme="1"/>
        <rFont val="新細明體"/>
        <family val="1"/>
        <charset val="136"/>
      </rPr>
      <t>導師階級臂章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新細明體"/>
        <family val="1"/>
        <charset val="136"/>
      </rPr>
      <t>士官</t>
    </r>
    <r>
      <rPr>
        <b/>
        <sz val="12"/>
        <color theme="1"/>
        <rFont val="Arial"/>
        <family val="2"/>
      </rPr>
      <t>)</t>
    </r>
    <phoneticPr fontId="1" type="noConversion"/>
  </si>
  <si>
    <t>Rank Badge (Warrant Officer)</t>
    <phoneticPr fontId="1" type="noConversion"/>
  </si>
  <si>
    <r>
      <rPr>
        <b/>
        <sz val="12"/>
        <color theme="1"/>
        <rFont val="新細明體"/>
        <family val="1"/>
        <charset val="136"/>
      </rPr>
      <t>學員階級臂章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新細明體"/>
        <family val="1"/>
        <charset val="136"/>
      </rPr>
      <t>士官</t>
    </r>
    <r>
      <rPr>
        <b/>
        <sz val="12"/>
        <color theme="1"/>
        <rFont val="Arial"/>
        <family val="2"/>
      </rPr>
      <t>)</t>
    </r>
    <phoneticPr fontId="1" type="noConversion"/>
  </si>
  <si>
    <t>資歷章</t>
    <phoneticPr fontId="1" type="noConversion"/>
  </si>
  <si>
    <t>Qualification Badges</t>
    <phoneticPr fontId="1" type="noConversion"/>
  </si>
  <si>
    <t>Achievement Badge - Level 1</t>
    <phoneticPr fontId="1" type="noConversion"/>
  </si>
  <si>
    <r>
      <rPr>
        <b/>
        <sz val="12"/>
        <color theme="1"/>
        <rFont val="新細明體"/>
        <family val="1"/>
        <charset val="136"/>
      </rPr>
      <t>導師階級腕帶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新細明體"/>
        <family val="1"/>
        <charset val="136"/>
      </rPr>
      <t>士官</t>
    </r>
    <r>
      <rPr>
        <b/>
        <sz val="12"/>
        <color theme="1"/>
        <rFont val="Arial"/>
        <family val="2"/>
      </rPr>
      <t>)</t>
    </r>
    <phoneticPr fontId="1" type="noConversion"/>
  </si>
  <si>
    <t>Wristband (Warrant Officer)</t>
    <phoneticPr fontId="1" type="noConversion"/>
  </si>
  <si>
    <t>Corps Blazer Embroidary Badge</t>
    <phoneticPr fontId="1" type="noConversion"/>
  </si>
  <si>
    <t>Hanging Garment Bag</t>
    <phoneticPr fontId="1" type="noConversion"/>
  </si>
  <si>
    <t>White Nylon Belt with Loops Set</t>
    <phoneticPr fontId="1" type="noConversion"/>
  </si>
  <si>
    <t>Dark Green Nylon Belt with Buckle &amp; Loops Set</t>
    <phoneticPr fontId="1" type="noConversion"/>
  </si>
  <si>
    <t>Dark Green Nylon Belt Accessories - Buckle &amp; Loops Set</t>
    <phoneticPr fontId="1" type="noConversion"/>
  </si>
  <si>
    <t>White Nylon Belt Accessories - Golden Buckle</t>
    <phoneticPr fontId="1" type="noConversion"/>
  </si>
  <si>
    <r>
      <rPr>
        <b/>
        <sz val="12"/>
        <color rgb="FFFFFFFF"/>
        <rFont val="新細明體"/>
        <family val="1"/>
        <charset val="136"/>
      </rPr>
      <t>單價</t>
    </r>
    <r>
      <rPr>
        <b/>
        <sz val="12"/>
        <color rgb="FFFFFFFF"/>
        <rFont val="Arial"/>
        <family val="2"/>
      </rPr>
      <t xml:space="preserve"> (HK$)</t>
    </r>
    <phoneticPr fontId="1" type="noConversion"/>
  </si>
  <si>
    <r>
      <rPr>
        <b/>
        <sz val="12"/>
        <color rgb="FFFFFFFF"/>
        <rFont val="新細明體"/>
        <family val="1"/>
        <charset val="136"/>
      </rPr>
      <t>數</t>
    </r>
    <phoneticPr fontId="1" type="noConversion"/>
  </si>
  <si>
    <r>
      <rPr>
        <b/>
        <sz val="12"/>
        <color rgb="FFFFFFFF"/>
        <rFont val="新細明體"/>
        <family val="1"/>
        <charset val="136"/>
      </rPr>
      <t>量</t>
    </r>
    <phoneticPr fontId="1" type="noConversion"/>
  </si>
  <si>
    <r>
      <rPr>
        <b/>
        <sz val="12"/>
        <color theme="1"/>
        <rFont val="新細明體"/>
        <family val="1"/>
        <charset val="136"/>
      </rPr>
      <t>禮服及常服</t>
    </r>
    <r>
      <rPr>
        <b/>
        <sz val="12"/>
        <color theme="1"/>
        <rFont val="Arial"/>
        <family val="2"/>
      </rPr>
      <t xml:space="preserve"> Ceremonial and Service Dress</t>
    </r>
    <phoneticPr fontId="1" type="noConversion"/>
  </si>
  <si>
    <r>
      <rPr>
        <b/>
        <sz val="12"/>
        <color theme="1"/>
        <rFont val="新細明體"/>
        <family val="1"/>
        <charset val="136"/>
      </rPr>
      <t>一般任務、營房及野外訓練服</t>
    </r>
    <r>
      <rPr>
        <b/>
        <sz val="12"/>
        <color theme="1"/>
        <rFont val="Arial"/>
        <family val="2"/>
      </rPr>
      <t xml:space="preserve">  General Duty, Barrack and Field Dress</t>
    </r>
    <phoneticPr fontId="1" type="noConversion"/>
  </si>
  <si>
    <r>
      <rPr>
        <sz val="12"/>
        <rFont val="新細明體"/>
        <family val="1"/>
        <charset val="136"/>
      </rPr>
      <t>條</t>
    </r>
    <phoneticPr fontId="1" type="noConversion"/>
  </si>
  <si>
    <r>
      <rPr>
        <b/>
        <sz val="12"/>
        <color theme="1"/>
        <rFont val="新細明體"/>
        <family val="1"/>
        <charset val="136"/>
      </rPr>
      <t>肩章</t>
    </r>
    <r>
      <rPr>
        <b/>
        <sz val="12"/>
        <color theme="1"/>
        <rFont val="Arial"/>
        <family val="2"/>
      </rPr>
      <t xml:space="preserve"> Epaulette</t>
    </r>
    <phoneticPr fontId="1" type="noConversion"/>
  </si>
  <si>
    <r>
      <rPr>
        <b/>
        <sz val="12"/>
        <color theme="1"/>
        <rFont val="新細明體"/>
        <family val="1"/>
        <charset val="136"/>
      </rPr>
      <t>階級臂章、資歷及成就章</t>
    </r>
    <r>
      <rPr>
        <b/>
        <sz val="12"/>
        <color theme="1"/>
        <rFont val="Arial"/>
        <family val="2"/>
      </rPr>
      <t xml:space="preserve"> Rank Badge,  Qualification and Achievement Badges</t>
    </r>
    <phoneticPr fontId="1" type="noConversion"/>
  </si>
  <si>
    <r>
      <rPr>
        <b/>
        <sz val="12"/>
        <color theme="1"/>
        <rFont val="新細明體"/>
        <family val="1"/>
        <charset val="136"/>
      </rPr>
      <t>階級腕帶</t>
    </r>
    <r>
      <rPr>
        <b/>
        <sz val="12"/>
        <color theme="1"/>
        <rFont val="Arial"/>
        <family val="2"/>
      </rPr>
      <t xml:space="preserve"> Wristband</t>
    </r>
    <phoneticPr fontId="1" type="noConversion"/>
  </si>
  <si>
    <r>
      <rPr>
        <b/>
        <sz val="12"/>
        <color theme="1"/>
        <rFont val="新細明體"/>
        <family val="1"/>
        <charset val="136"/>
      </rPr>
      <t>團徽紀念品</t>
    </r>
    <r>
      <rPr>
        <b/>
        <sz val="12"/>
        <color theme="1"/>
        <rFont val="Arial"/>
        <family val="2"/>
      </rPr>
      <t xml:space="preserve"> Corps Souvenoir</t>
    </r>
    <phoneticPr fontId="1" type="noConversion"/>
  </si>
  <si>
    <r>
      <rPr>
        <b/>
        <sz val="12"/>
        <color theme="1"/>
        <rFont val="新細明體"/>
        <family val="1"/>
        <charset val="136"/>
      </rPr>
      <t>其它</t>
    </r>
    <r>
      <rPr>
        <b/>
        <sz val="12"/>
        <color theme="1"/>
        <rFont val="Arial"/>
        <family val="2"/>
      </rPr>
      <t xml:space="preserve"> Others</t>
    </r>
    <phoneticPr fontId="1" type="noConversion"/>
  </si>
  <si>
    <r>
      <rPr>
        <sz val="12"/>
        <color theme="1"/>
        <rFont val="新細明體"/>
        <family val="1"/>
        <charset val="136"/>
      </rPr>
      <t>套</t>
    </r>
    <phoneticPr fontId="1" type="noConversion"/>
  </si>
  <si>
    <r>
      <rPr>
        <b/>
        <sz val="12"/>
        <color rgb="FFFFFFFF"/>
        <rFont val="新細明體"/>
        <family val="1"/>
        <charset val="136"/>
      </rPr>
      <t>金額</t>
    </r>
    <r>
      <rPr>
        <b/>
        <sz val="12"/>
        <color rgb="FFFFFFFF"/>
        <rFont val="Arial"/>
        <family val="2"/>
      </rPr>
      <t xml:space="preserve"> (HK$)</t>
    </r>
    <phoneticPr fontId="1" type="noConversion"/>
  </si>
  <si>
    <r>
      <rPr>
        <b/>
        <sz val="12"/>
        <color theme="1"/>
        <rFont val="新細明體"/>
        <family val="1"/>
        <charset val="136"/>
      </rPr>
      <t>日期：</t>
    </r>
    <phoneticPr fontId="1" type="noConversion"/>
  </si>
  <si>
    <r>
      <rPr>
        <b/>
        <sz val="12"/>
        <color theme="1"/>
        <rFont val="新細明體"/>
        <family val="1"/>
        <charset val="136"/>
      </rPr>
      <t>合計</t>
    </r>
    <r>
      <rPr>
        <b/>
        <sz val="12"/>
        <color theme="1"/>
        <rFont val="Arial"/>
        <family val="2"/>
      </rPr>
      <t xml:space="preserve"> : </t>
    </r>
    <phoneticPr fontId="1" type="noConversion"/>
  </si>
  <si>
    <t>組</t>
    <phoneticPr fontId="1" type="noConversion"/>
  </si>
  <si>
    <r>
      <rPr>
        <b/>
        <sz val="12"/>
        <color rgb="FFFFFFFF"/>
        <rFont val="新細明體"/>
        <family val="1"/>
        <charset val="136"/>
      </rPr>
      <t>貨品編號</t>
    </r>
  </si>
  <si>
    <t>Corps Shorts</t>
    <phoneticPr fontId="1" type="noConversion"/>
  </si>
  <si>
    <r>
      <rPr>
        <b/>
        <sz val="12"/>
        <color rgb="FFFFFFFF"/>
        <rFont val="新細明體"/>
        <family val="1"/>
        <charset val="136"/>
      </rPr>
      <t>尺碼</t>
    </r>
    <r>
      <rPr>
        <b/>
        <sz val="12"/>
        <color rgb="FFFFFFFF"/>
        <rFont val="Arial"/>
        <family val="2"/>
      </rPr>
      <t/>
    </r>
    <phoneticPr fontId="1" type="noConversion"/>
  </si>
  <si>
    <r>
      <rPr>
        <b/>
        <sz val="12"/>
        <color theme="1"/>
        <rFont val="新細明體"/>
        <family val="1"/>
        <charset val="136"/>
      </rPr>
      <t>嘉許笛繩及獎章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新細明體"/>
        <family val="1"/>
        <charset val="136"/>
      </rPr>
      <t>購買前須獲得批准</t>
    </r>
    <r>
      <rPr>
        <b/>
        <sz val="12"/>
        <color theme="1"/>
        <rFont val="Arial"/>
        <family val="2"/>
      </rPr>
      <t>) Lanyard and Award (Require Purchase Approval)</t>
    </r>
    <phoneticPr fontId="1" type="noConversion"/>
  </si>
  <si>
    <t>Hong Kong Cadet Forces Clasp</t>
    <phoneticPr fontId="1" type="noConversion"/>
  </si>
  <si>
    <t>香港青年團隊加敘勳扣</t>
    <phoneticPr fontId="1" type="noConversion"/>
  </si>
  <si>
    <t>AWD00013</t>
    <phoneticPr fontId="1" type="noConversion"/>
  </si>
  <si>
    <t>Rank Badge (C/WO2)</t>
    <phoneticPr fontId="1" type="noConversion"/>
  </si>
  <si>
    <t>Wristband (C/WO2)</t>
    <phoneticPr fontId="1" type="noConversion"/>
  </si>
  <si>
    <t>RAN00005D</t>
    <phoneticPr fontId="1" type="noConversion"/>
  </si>
  <si>
    <t>團色扣針</t>
    <phoneticPr fontId="1" type="noConversion"/>
  </si>
  <si>
    <t>團徽布繡章</t>
    <phoneticPr fontId="1" type="noConversion"/>
  </si>
  <si>
    <t>Face Shield</t>
    <phoneticPr fontId="1" type="noConversion"/>
  </si>
  <si>
    <t>RAN00005E</t>
    <phoneticPr fontId="1" type="noConversion"/>
  </si>
  <si>
    <t>RAN00003E</t>
    <phoneticPr fontId="1" type="noConversion"/>
  </si>
  <si>
    <t>團徽水杯</t>
    <phoneticPr fontId="1" type="noConversion"/>
  </si>
  <si>
    <t>Corps Stable Belt</t>
    <phoneticPr fontId="1" type="noConversion"/>
  </si>
  <si>
    <r>
      <rPr>
        <b/>
        <sz val="13"/>
        <color theme="1"/>
        <rFont val="新細明體"/>
        <family val="1"/>
        <charset val="136"/>
      </rPr>
      <t>司令嘉許笛繩</t>
    </r>
    <phoneticPr fontId="1" type="noConversion"/>
  </si>
  <si>
    <r>
      <rPr>
        <b/>
        <sz val="13"/>
        <color theme="1"/>
        <rFont val="新細明體"/>
        <family val="1"/>
        <charset val="136"/>
      </rPr>
      <t>加敘玫瑰勳扣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緞帶使用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</si>
  <si>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團金屬領徽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</si>
  <si>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團金屬領徽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</si>
  <si>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長官金屬肩章</t>
    </r>
    <r>
      <rPr>
        <b/>
        <sz val="13"/>
        <color theme="1"/>
        <rFont val="Arial"/>
        <family val="2"/>
      </rPr>
      <t xml:space="preserve"> - </t>
    </r>
    <r>
      <rPr>
        <b/>
        <sz val="13"/>
        <color theme="1"/>
        <rFont val="新細明體"/>
        <family val="1"/>
        <charset val="136"/>
      </rPr>
      <t>星花</t>
    </r>
  </si>
  <si>
    <r>
      <rPr>
        <b/>
        <sz val="13"/>
        <color theme="1"/>
        <rFont val="新細明體"/>
        <family val="1"/>
        <charset val="136"/>
      </rPr>
      <t>長官金屬肩章</t>
    </r>
    <r>
      <rPr>
        <b/>
        <sz val="13"/>
        <color theme="1"/>
        <rFont val="Arial"/>
        <family val="2"/>
      </rPr>
      <t xml:space="preserve"> - </t>
    </r>
    <r>
      <rPr>
        <b/>
        <sz val="13"/>
        <color theme="1"/>
        <rFont val="新細明體"/>
        <family val="1"/>
        <charset val="136"/>
      </rPr>
      <t>雙龍</t>
    </r>
  </si>
  <si>
    <r>
      <rPr>
        <b/>
        <sz val="13"/>
        <color theme="1"/>
        <rFont val="新細明體"/>
        <family val="1"/>
        <charset val="136"/>
      </rPr>
      <t>團金屬</t>
    </r>
    <r>
      <rPr>
        <b/>
        <sz val="13"/>
        <color theme="1"/>
        <rFont val="Arial"/>
        <family val="2"/>
      </rPr>
      <t>HKAC</t>
    </r>
    <r>
      <rPr>
        <b/>
        <sz val="13"/>
        <color theme="1"/>
        <rFont val="新細明體"/>
        <family val="1"/>
        <charset val="136"/>
      </rPr>
      <t>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</si>
  <si>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團金屬</t>
    </r>
    <r>
      <rPr>
        <b/>
        <sz val="13"/>
        <color theme="1"/>
        <rFont val="Arial"/>
        <family val="2"/>
      </rPr>
      <t>HKAC</t>
    </r>
    <r>
      <rPr>
        <b/>
        <sz val="13"/>
        <color theme="1"/>
        <rFont val="新細明體"/>
        <family val="1"/>
        <charset val="136"/>
      </rPr>
      <t>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</si>
  <si>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准尉階級禮服繡章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一級准尉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</si>
  <si>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准尉階級禮服繡章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二級准尉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</si>
  <si>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禮服階級臂章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特級上士</t>
    </r>
    <r>
      <rPr>
        <b/>
        <sz val="13"/>
        <color theme="1"/>
        <rFont val="Arial"/>
        <family val="2"/>
      </rPr>
      <t xml:space="preserve">) - </t>
    </r>
    <r>
      <rPr>
        <b/>
        <sz val="13"/>
        <color theme="1"/>
        <rFont val="新細明體"/>
        <family val="1"/>
        <charset val="136"/>
      </rPr>
      <t>點部分</t>
    </r>
    <phoneticPr fontId="1" type="noConversion"/>
  </si>
  <si>
    <r>
      <rPr>
        <b/>
        <sz val="13"/>
        <color theme="1"/>
        <rFont val="新細明體"/>
        <family val="1"/>
        <charset val="136"/>
      </rPr>
      <t>禮服階級臂章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</si>
  <si>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禮服階級臂章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</si>
  <si>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准尉階級禮服繡章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學員二級准尉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</si>
  <si>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禮服階級臂章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學員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</si>
  <si>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禮服金屬鈕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大</t>
    </r>
    <r>
      <rPr>
        <b/>
        <sz val="13"/>
        <color theme="1"/>
        <rFont val="Arial"/>
        <family val="2"/>
      </rPr>
      <t>)(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</si>
  <si>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禮服金屬鈕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小</t>
    </r>
    <r>
      <rPr>
        <b/>
        <sz val="13"/>
        <color theme="1"/>
        <rFont val="Arial"/>
        <family val="2"/>
      </rPr>
      <t>)(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</si>
  <si>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禮服金屬鈕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大</t>
    </r>
    <r>
      <rPr>
        <b/>
        <sz val="13"/>
        <color theme="1"/>
        <rFont val="Arial"/>
        <family val="2"/>
      </rPr>
      <t>)(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</si>
  <si>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禮服金屬鈕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小</t>
    </r>
    <r>
      <rPr>
        <b/>
        <sz val="13"/>
        <color theme="1"/>
        <rFont val="Arial"/>
        <family val="2"/>
      </rPr>
      <t>)(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</si>
  <si>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袖鈕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</si>
  <si>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袖鈕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</si>
  <si>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常服領帶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杏色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</si>
  <si>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禮服金屬團徽腰帶扣</t>
    </r>
  </si>
  <si>
    <r>
      <rPr>
        <b/>
        <sz val="13"/>
        <color theme="1"/>
        <rFont val="新細明體"/>
        <family val="1"/>
        <charset val="136"/>
      </rPr>
      <t>白色尼龍腰帶連雙圈</t>
    </r>
    <phoneticPr fontId="1" type="noConversion"/>
  </si>
  <si>
    <r>
      <rPr>
        <b/>
        <sz val="13"/>
        <color theme="1"/>
        <rFont val="新細明體"/>
        <family val="1"/>
        <charset val="136"/>
      </rPr>
      <t>銅腰叉</t>
    </r>
  </si>
  <si>
    <r>
      <rPr>
        <b/>
        <sz val="13"/>
        <color theme="1"/>
        <rFont val="新細明體"/>
        <family val="1"/>
        <charset val="136"/>
      </rPr>
      <t>帽徽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金屬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</si>
  <si>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導師貝蕾帽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綠菱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</si>
  <si>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學員貝蕾帽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紅菱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</si>
  <si>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迷彩叢林帽</t>
    </r>
  </si>
  <si>
    <r>
      <rPr>
        <b/>
        <sz val="13"/>
        <color theme="1"/>
        <rFont val="新細明體"/>
        <family val="1"/>
        <charset val="136"/>
      </rPr>
      <t>迷彩風褸</t>
    </r>
    <phoneticPr fontId="1" type="noConversion"/>
  </si>
  <si>
    <r>
      <rPr>
        <b/>
        <sz val="13"/>
        <color theme="1"/>
        <rFont val="新細明體"/>
        <family val="1"/>
        <charset val="136"/>
      </rPr>
      <t>行動風褸</t>
    </r>
  </si>
  <si>
    <r>
      <rPr>
        <b/>
        <sz val="13"/>
        <color theme="1"/>
        <rFont val="新細明體"/>
        <family val="1"/>
        <charset val="136"/>
      </rPr>
      <t>橄欖綠色毛衣</t>
    </r>
  </si>
  <si>
    <r>
      <rPr>
        <b/>
        <sz val="13"/>
        <color theme="1"/>
        <rFont val="新細明體"/>
        <family val="1"/>
        <charset val="136"/>
      </rPr>
      <t>迷彩恤衫</t>
    </r>
    <phoneticPr fontId="1" type="noConversion"/>
  </si>
  <si>
    <r>
      <rPr>
        <b/>
        <sz val="13"/>
        <color theme="1"/>
        <rFont val="新細明體"/>
        <family val="1"/>
        <charset val="136"/>
      </rPr>
      <t>卡其恤衫</t>
    </r>
  </si>
  <si>
    <r>
      <rPr>
        <b/>
        <sz val="13"/>
        <color theme="1"/>
        <rFont val="新細明體"/>
        <family val="1"/>
        <charset val="136"/>
      </rPr>
      <t>團白色馬球衣</t>
    </r>
  </si>
  <si>
    <r>
      <rPr>
        <b/>
        <sz val="13"/>
        <color theme="1"/>
        <rFont val="新細明體"/>
        <family val="1"/>
        <charset val="136"/>
      </rPr>
      <t>團綠色</t>
    </r>
    <r>
      <rPr>
        <b/>
        <sz val="13"/>
        <color theme="1"/>
        <rFont val="Arial"/>
        <family val="2"/>
      </rPr>
      <t>T</t>
    </r>
    <r>
      <rPr>
        <b/>
        <sz val="13"/>
        <color theme="1"/>
        <rFont val="新細明體"/>
        <family val="1"/>
        <charset val="136"/>
      </rPr>
      <t>恤</t>
    </r>
  </si>
  <si>
    <r>
      <rPr>
        <b/>
        <sz val="13"/>
        <color theme="1"/>
        <rFont val="新細明體"/>
        <family val="1"/>
        <charset val="136"/>
      </rPr>
      <t>墨綠色尼龍腰帶配件</t>
    </r>
    <r>
      <rPr>
        <b/>
        <sz val="13"/>
        <color theme="1"/>
        <rFont val="Arial"/>
        <family val="2"/>
      </rPr>
      <t>-</t>
    </r>
    <r>
      <rPr>
        <b/>
        <sz val="13"/>
        <color theme="1"/>
        <rFont val="新細明體"/>
        <family val="1"/>
        <charset val="136"/>
      </rPr>
      <t>金屬對扣連雙圈</t>
    </r>
    <phoneticPr fontId="1" type="noConversion"/>
  </si>
  <si>
    <r>
      <rPr>
        <b/>
        <sz val="13"/>
        <color theme="1"/>
        <rFont val="新細明體"/>
        <family val="1"/>
        <charset val="136"/>
      </rPr>
      <t>團馬厩腰帶</t>
    </r>
  </si>
  <si>
    <r>
      <rPr>
        <b/>
        <sz val="13"/>
        <color theme="1"/>
        <rFont val="新細明體"/>
        <family val="1"/>
        <charset val="136"/>
      </rPr>
      <t>迷彩長褲</t>
    </r>
  </si>
  <si>
    <r>
      <rPr>
        <b/>
        <sz val="13"/>
        <color theme="1"/>
        <rFont val="新細明體"/>
        <family val="1"/>
        <charset val="136"/>
      </rPr>
      <t>橄欖綠色長褲</t>
    </r>
  </si>
  <si>
    <r>
      <rPr>
        <b/>
        <sz val="13"/>
        <color theme="1"/>
        <rFont val="新細明體"/>
        <family val="1"/>
        <charset val="136"/>
      </rPr>
      <t>團運動短褲</t>
    </r>
  </si>
  <si>
    <r>
      <rPr>
        <b/>
        <sz val="13"/>
        <color theme="1"/>
        <rFont val="新細明體"/>
        <family val="1"/>
        <charset val="136"/>
      </rPr>
      <t>束腳繩</t>
    </r>
  </si>
  <si>
    <r>
      <rPr>
        <b/>
        <sz val="13"/>
        <color theme="1"/>
        <rFont val="新細明體"/>
        <family val="1"/>
        <charset val="136"/>
      </rPr>
      <t>黑色長筒軍靴</t>
    </r>
    <r>
      <rPr>
        <b/>
        <sz val="13"/>
        <color theme="1"/>
        <rFont val="Arial"/>
        <family val="2"/>
      </rPr>
      <t xml:space="preserve"> #49664</t>
    </r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</si>
  <si>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榮譽准將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</si>
  <si>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上校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</si>
  <si>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中校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</si>
  <si>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少校</t>
    </r>
    <r>
      <rPr>
        <b/>
        <sz val="13"/>
        <color theme="1"/>
        <rFont val="Arial"/>
        <family val="2"/>
      </rPr>
      <t xml:space="preserve"> / </t>
    </r>
    <r>
      <rPr>
        <b/>
        <sz val="13"/>
        <color theme="1"/>
        <rFont val="新細明體"/>
        <family val="1"/>
        <charset val="136"/>
      </rPr>
      <t>榮譽少校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</si>
  <si>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上尉</t>
    </r>
    <r>
      <rPr>
        <b/>
        <sz val="13"/>
        <color theme="1"/>
        <rFont val="Arial"/>
        <family val="2"/>
      </rPr>
      <t xml:space="preserve"> / </t>
    </r>
    <r>
      <rPr>
        <b/>
        <sz val="13"/>
        <color theme="1"/>
        <rFont val="新細明體"/>
        <family val="1"/>
        <charset val="136"/>
      </rPr>
      <t>榮譽上尉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</si>
  <si>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中尉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</si>
  <si>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少尉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</si>
  <si>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見習長官肩章</t>
    </r>
    <phoneticPr fontId="1" type="noConversion"/>
  </si>
  <si>
    <r>
      <rPr>
        <b/>
        <sz val="13"/>
        <color theme="1"/>
        <rFont val="新細明體"/>
        <family val="1"/>
        <charset val="136"/>
      </rPr>
      <t>導師肩章</t>
    </r>
    <r>
      <rPr>
        <sz val="12"/>
        <color theme="1"/>
        <rFont val="Arial"/>
        <family val="2"/>
      </rPr>
      <t/>
    </r>
    <phoneticPr fontId="1" type="noConversion"/>
  </si>
  <si>
    <r>
      <rPr>
        <b/>
        <sz val="13"/>
        <color theme="1"/>
        <rFont val="新細明體"/>
        <family val="1"/>
        <charset val="136"/>
      </rPr>
      <t>學員肩章</t>
    </r>
    <r>
      <rPr>
        <sz val="12"/>
        <color theme="1"/>
        <rFont val="Arial"/>
        <family val="2"/>
      </rPr>
      <t/>
    </r>
    <phoneticPr fontId="1" type="noConversion"/>
  </si>
  <si>
    <r>
      <rPr>
        <b/>
        <sz val="13"/>
        <color theme="1"/>
        <rFont val="新細明體"/>
        <family val="1"/>
        <charset val="136"/>
      </rPr>
      <t>臂階袖套</t>
    </r>
    <phoneticPr fontId="1" type="noConversion"/>
  </si>
  <si>
    <r>
      <rPr>
        <b/>
        <sz val="13"/>
        <color theme="1"/>
        <rFont val="新細明體"/>
        <family val="1"/>
        <charset val="136"/>
      </rPr>
      <t>准尉階級布章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一級准尉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</si>
  <si>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准尉階級布章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二級准尉</t>
    </r>
    <r>
      <rPr>
        <b/>
        <sz val="13"/>
        <color theme="1"/>
        <rFont val="Arial"/>
        <family val="2"/>
      </rPr>
      <t xml:space="preserve"> )</t>
    </r>
  </si>
  <si>
    <r>
      <rPr>
        <b/>
        <sz val="13"/>
        <color theme="1"/>
        <rFont val="新細明體"/>
        <family val="1"/>
        <charset val="136"/>
      </rPr>
      <t>導師階級臂章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特級上士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</si>
  <si>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導師階級臂章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</si>
  <si>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導師階級臂章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</si>
  <si>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學員階級布章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學員二級准尉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</si>
  <si>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學員階級臂章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特級上士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</si>
  <si>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學員階級臂章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</si>
  <si>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學員階級臂章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</si>
  <si>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學員階級臂章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下士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</si>
  <si>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急救員章</t>
    </r>
  </si>
  <si>
    <r>
      <rPr>
        <b/>
        <sz val="13"/>
        <color theme="1"/>
        <rFont val="新細明體"/>
        <family val="1"/>
        <charset val="136"/>
      </rPr>
      <t>優異射手章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氣步槍射擊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</si>
  <si>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優異射手章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實彈射擊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</si>
  <si>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儀仗隊隊員章</t>
    </r>
  </si>
  <si>
    <r>
      <rPr>
        <b/>
        <sz val="13"/>
        <color theme="1"/>
        <rFont val="新細明體"/>
        <family val="1"/>
        <charset val="136"/>
      </rPr>
      <t>樂隊隊員章</t>
    </r>
  </si>
  <si>
    <r>
      <rPr>
        <b/>
        <sz val="13"/>
        <color theme="1"/>
        <rFont val="新細明體"/>
        <family val="1"/>
        <charset val="136"/>
      </rPr>
      <t>成就章</t>
    </r>
    <r>
      <rPr>
        <b/>
        <sz val="13"/>
        <color theme="1"/>
        <rFont val="Arial"/>
        <family val="2"/>
      </rPr>
      <t>-1</t>
    </r>
    <r>
      <rPr>
        <b/>
        <sz val="13"/>
        <color theme="1"/>
        <rFont val="新細明體"/>
        <family val="1"/>
        <charset val="136"/>
      </rPr>
      <t>級</t>
    </r>
  </si>
  <si>
    <r>
      <rPr>
        <b/>
        <sz val="13"/>
        <color theme="1"/>
        <rFont val="新細明體"/>
        <family val="1"/>
        <charset val="136"/>
      </rPr>
      <t>成就章</t>
    </r>
    <r>
      <rPr>
        <b/>
        <sz val="13"/>
        <color theme="1"/>
        <rFont val="Arial"/>
        <family val="2"/>
      </rPr>
      <t>-2</t>
    </r>
    <r>
      <rPr>
        <b/>
        <sz val="13"/>
        <color theme="1"/>
        <rFont val="新細明體"/>
        <family val="1"/>
        <charset val="136"/>
      </rPr>
      <t>級</t>
    </r>
  </si>
  <si>
    <r>
      <rPr>
        <b/>
        <sz val="13"/>
        <color theme="1"/>
        <rFont val="新細明體"/>
        <family val="1"/>
        <charset val="136"/>
      </rPr>
      <t>成就章</t>
    </r>
    <r>
      <rPr>
        <b/>
        <sz val="13"/>
        <color theme="1"/>
        <rFont val="Arial"/>
        <family val="2"/>
      </rPr>
      <t>-3</t>
    </r>
    <r>
      <rPr>
        <b/>
        <sz val="13"/>
        <color theme="1"/>
        <rFont val="新細明體"/>
        <family val="1"/>
        <charset val="136"/>
      </rPr>
      <t>級</t>
    </r>
    <phoneticPr fontId="1" type="noConversion"/>
  </si>
  <si>
    <r>
      <rPr>
        <b/>
        <sz val="13"/>
        <color theme="1"/>
        <rFont val="新細明體"/>
        <family val="1"/>
        <charset val="136"/>
      </rPr>
      <t>香港青年獎勵計劃獎章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金章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</si>
  <si>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香港青年獎勵計劃獎章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銀章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</si>
  <si>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香港青年獎勵計劃獎章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銅章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</si>
  <si>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准尉階級腕帶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一級准尉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</si>
  <si>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准尉階級腕帶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二級准尉</t>
    </r>
    <r>
      <rPr>
        <b/>
        <sz val="13"/>
        <color theme="1"/>
        <rFont val="Arial"/>
        <family val="2"/>
      </rPr>
      <t xml:space="preserve"> )</t>
    </r>
  </si>
  <si>
    <r>
      <rPr>
        <b/>
        <sz val="13"/>
        <color theme="1"/>
        <rFont val="新細明體"/>
        <family val="1"/>
        <charset val="136"/>
      </rPr>
      <t>導師階級腕帶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特級上士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</si>
  <si>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導師階級腕帶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</si>
  <si>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導師階級腕帶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</si>
  <si>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學員階級腕帶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學員二級准尉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</si>
  <si>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學員階級腕帶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特級上士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</si>
  <si>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學員階級腕帶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</si>
  <si>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學員階級腕帶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</si>
  <si>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學員階級腕帶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下士</t>
    </r>
    <r>
      <rPr>
        <b/>
        <sz val="13"/>
        <color theme="1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</si>
  <si>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團旗</t>
    </r>
    <phoneticPr fontId="1" type="noConversion"/>
  </si>
  <si>
    <r>
      <rPr>
        <b/>
        <sz val="13"/>
        <color theme="1"/>
        <rFont val="新細明體"/>
        <family val="1"/>
        <charset val="136"/>
      </rPr>
      <t>紀念盾牌</t>
    </r>
  </si>
  <si>
    <r>
      <rPr>
        <b/>
        <sz val="13"/>
        <color rgb="FF000000"/>
        <rFont val="新細明體"/>
        <family val="1"/>
        <charset val="136"/>
      </rPr>
      <t>團徽西裝刺繡章</t>
    </r>
    <phoneticPr fontId="1" type="noConversion"/>
  </si>
  <si>
    <r>
      <rPr>
        <b/>
        <sz val="13"/>
        <color theme="1"/>
        <rFont val="新細明體"/>
        <family val="1"/>
        <charset val="136"/>
      </rPr>
      <t>團領帶</t>
    </r>
  </si>
  <si>
    <r>
      <rPr>
        <b/>
        <sz val="13"/>
        <color theme="1"/>
        <rFont val="新細明體"/>
        <family val="1"/>
        <charset val="136"/>
      </rPr>
      <t>團徽領帶針</t>
    </r>
    <phoneticPr fontId="1" type="noConversion"/>
  </si>
  <si>
    <r>
      <rPr>
        <b/>
        <sz val="13"/>
        <color rgb="FF000000"/>
        <rFont val="新細明體"/>
        <family val="1"/>
        <charset val="136"/>
      </rPr>
      <t>銀禧紀念布章</t>
    </r>
  </si>
  <si>
    <r>
      <rPr>
        <b/>
        <sz val="13"/>
        <color rgb="FF000000"/>
        <rFont val="新細明體"/>
        <family val="1"/>
        <charset val="136"/>
      </rPr>
      <t>銀禧紀念章緞帶</t>
    </r>
    <r>
      <rPr>
        <b/>
        <sz val="13"/>
        <color rgb="FF000000"/>
        <rFont val="Arial"/>
        <family val="2"/>
      </rPr>
      <t xml:space="preserve"> (</t>
    </r>
    <r>
      <rPr>
        <b/>
        <sz val="13"/>
        <color rgb="FF000000"/>
        <rFont val="新細明體"/>
        <family val="1"/>
        <charset val="136"/>
      </rPr>
      <t>標準版</t>
    </r>
    <r>
      <rPr>
        <b/>
        <sz val="13"/>
        <color rgb="FF000000"/>
        <rFont val="Arial"/>
        <family val="2"/>
      </rPr>
      <t>)</t>
    </r>
  </si>
  <si>
    <r>
      <rPr>
        <b/>
        <sz val="13"/>
        <color rgb="FF000000"/>
        <rFont val="新細明體"/>
        <family val="1"/>
        <charset val="136"/>
      </rPr>
      <t>銀禧紀念章緞帶</t>
    </r>
    <r>
      <rPr>
        <b/>
        <sz val="13"/>
        <color rgb="FF000000"/>
        <rFont val="Arial"/>
        <family val="2"/>
      </rPr>
      <t xml:space="preserve"> (</t>
    </r>
    <r>
      <rPr>
        <b/>
        <sz val="13"/>
        <color rgb="FF000000"/>
        <rFont val="新細明體"/>
        <family val="1"/>
        <charset val="136"/>
      </rPr>
      <t>袖珍版</t>
    </r>
    <r>
      <rPr>
        <b/>
        <sz val="13"/>
        <color rgb="FF000000"/>
        <rFont val="Arial"/>
        <family val="2"/>
      </rPr>
      <t>)</t>
    </r>
  </si>
  <si>
    <r>
      <rPr>
        <b/>
        <sz val="13"/>
        <color theme="1"/>
        <rFont val="新細明體"/>
        <family val="1"/>
        <charset val="136"/>
      </rPr>
      <t>掛衣袋</t>
    </r>
  </si>
  <si>
    <r>
      <rPr>
        <b/>
        <sz val="13"/>
        <color theme="1"/>
        <rFont val="新細明體"/>
        <family val="1"/>
        <charset val="136"/>
      </rPr>
      <t>鎖匙扣</t>
    </r>
  </si>
  <si>
    <r>
      <rPr>
        <b/>
        <sz val="13"/>
        <color theme="1"/>
        <rFont val="新細明體"/>
        <family val="1"/>
        <charset val="136"/>
      </rPr>
      <t>網巾</t>
    </r>
  </si>
  <si>
    <r>
      <rPr>
        <b/>
        <sz val="13"/>
        <color theme="1"/>
        <rFont val="新細明體"/>
        <family val="1"/>
        <charset val="136"/>
      </rPr>
      <t>學員手冊</t>
    </r>
  </si>
  <si>
    <r>
      <rPr>
        <b/>
        <sz val="13"/>
        <color theme="1"/>
        <rFont val="新細明體"/>
        <family val="1"/>
        <charset val="136"/>
      </rPr>
      <t>子母飯盒</t>
    </r>
  </si>
  <si>
    <t>ABSS Item Code</t>
    <phoneticPr fontId="1" type="noConversion"/>
  </si>
  <si>
    <t>ABSS Item Code</t>
    <phoneticPr fontId="1" type="noConversion"/>
  </si>
  <si>
    <t>X</t>
    <phoneticPr fontId="1" type="noConversion"/>
  </si>
  <si>
    <t>墨綠色尼龍腰帶及金屬對扣連雙圈</t>
    <phoneticPr fontId="1" type="noConversion"/>
  </si>
  <si>
    <r>
      <rPr>
        <b/>
        <sz val="12"/>
        <color theme="1"/>
        <rFont val="新細明體"/>
        <family val="1"/>
        <charset val="136"/>
      </rPr>
      <t>單位</t>
    </r>
    <r>
      <rPr>
        <b/>
        <sz val="12"/>
        <color theme="1"/>
        <rFont val="Arial"/>
        <family val="2"/>
      </rPr>
      <t xml:space="preserve"> Sqn/Unit</t>
    </r>
    <r>
      <rPr>
        <b/>
        <sz val="12"/>
        <color theme="1"/>
        <rFont val="新細明體"/>
        <family val="1"/>
        <charset val="136"/>
      </rPr>
      <t>：</t>
    </r>
    <r>
      <rPr>
        <b/>
        <sz val="12"/>
        <color theme="1"/>
        <rFont val="Arial"/>
        <family val="2"/>
      </rPr>
      <t>_______________________________________________________________________________</t>
    </r>
    <phoneticPr fontId="1" type="noConversion"/>
  </si>
  <si>
    <r>
      <rPr>
        <b/>
        <sz val="12"/>
        <color theme="1"/>
        <rFont val="新細明體"/>
        <family val="1"/>
        <charset val="136"/>
      </rPr>
      <t>負責人</t>
    </r>
    <r>
      <rPr>
        <b/>
        <sz val="12"/>
        <color theme="1"/>
        <rFont val="Arial"/>
        <family val="2"/>
      </rPr>
      <t xml:space="preserve"> Person-in-charge</t>
    </r>
    <r>
      <rPr>
        <b/>
        <sz val="12"/>
        <color theme="1"/>
        <rFont val="新細明體"/>
        <family val="1"/>
        <charset val="136"/>
      </rPr>
      <t>：</t>
    </r>
    <r>
      <rPr>
        <b/>
        <sz val="12"/>
        <color theme="1"/>
        <rFont val="Arial"/>
        <family val="2"/>
      </rPr>
      <t>_______________________</t>
    </r>
    <phoneticPr fontId="1" type="noConversion"/>
  </si>
  <si>
    <r>
      <rPr>
        <b/>
        <sz val="12"/>
        <color theme="1"/>
        <rFont val="細明體"/>
        <family val="3"/>
        <charset val="136"/>
      </rPr>
      <t>簽署</t>
    </r>
    <r>
      <rPr>
        <b/>
        <sz val="12"/>
        <color theme="1"/>
        <rFont val="Arial"/>
        <family val="2"/>
      </rPr>
      <t xml:space="preserve"> Signature : _________________________</t>
    </r>
    <phoneticPr fontId="1" type="noConversion"/>
  </si>
  <si>
    <r>
      <rPr>
        <b/>
        <sz val="16"/>
        <color theme="1"/>
        <rFont val="新細明體"/>
        <family val="1"/>
        <charset val="136"/>
      </rPr>
      <t>香港少年領袖團購貨表</t>
    </r>
    <r>
      <rPr>
        <b/>
        <sz val="16"/>
        <color theme="1"/>
        <rFont val="Arial"/>
        <family val="2"/>
      </rPr>
      <t xml:space="preserve"> HKAC Purchase Form</t>
    </r>
    <phoneticPr fontId="1" type="noConversion"/>
  </si>
  <si>
    <r>
      <rPr>
        <b/>
        <sz val="14"/>
        <color theme="1"/>
        <rFont val="新細明體"/>
        <family val="1"/>
        <charset val="136"/>
      </rPr>
      <t>此購貨表必須即日取貨，逾期無效</t>
    </r>
    <phoneticPr fontId="1" type="noConversion"/>
  </si>
  <si>
    <r>
      <rPr>
        <b/>
        <sz val="14"/>
        <color theme="1"/>
        <rFont val="新細明體"/>
        <family val="1"/>
        <charset val="136"/>
      </rPr>
      <t>此購貨表必須即日取貨，逾期無效</t>
    </r>
    <phoneticPr fontId="1" type="noConversion"/>
  </si>
  <si>
    <t>BAD00021</t>
    <phoneticPr fontId="1" type="noConversion"/>
  </si>
  <si>
    <t>UNI00022</t>
    <phoneticPr fontId="1" type="noConversion"/>
  </si>
  <si>
    <t>RAN00002</t>
    <phoneticPr fontId="1" type="noConversion"/>
  </si>
  <si>
    <t>RAN00002</t>
    <phoneticPr fontId="1" type="noConversion"/>
  </si>
  <si>
    <t>RAN00003</t>
    <phoneticPr fontId="1" type="noConversion"/>
  </si>
  <si>
    <t>Invoice Ref</t>
    <phoneticPr fontId="1" type="noConversion"/>
  </si>
  <si>
    <t>BAD00010</t>
    <phoneticPr fontId="1" type="noConversion"/>
  </si>
  <si>
    <t>RAN00015</t>
    <phoneticPr fontId="1" type="noConversion"/>
  </si>
  <si>
    <t>RAN00015</t>
    <phoneticPr fontId="1" type="noConversion"/>
  </si>
  <si>
    <r>
      <rPr>
        <b/>
        <sz val="13"/>
        <color theme="1"/>
        <rFont val="新細明體"/>
        <family val="1"/>
        <charset val="136"/>
      </rPr>
      <t>導師階級腕帶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特級上士</t>
    </r>
    <r>
      <rPr>
        <b/>
        <sz val="13"/>
        <color theme="1"/>
        <rFont val="Arial"/>
        <family val="2"/>
      </rPr>
      <t>)</t>
    </r>
    <phoneticPr fontId="1" type="noConversion"/>
  </si>
  <si>
    <t>RAN00004</t>
    <phoneticPr fontId="1" type="noConversion"/>
  </si>
  <si>
    <t>RAN00004</t>
    <phoneticPr fontId="1" type="noConversion"/>
  </si>
  <si>
    <t>RAN00005</t>
    <phoneticPr fontId="1" type="noConversion"/>
  </si>
  <si>
    <t>Stock by
27 MAR 2023</t>
    <phoneticPr fontId="1" type="noConversion"/>
  </si>
  <si>
    <t>BAD00008H</t>
    <phoneticPr fontId="1" type="noConversion"/>
  </si>
  <si>
    <r>
      <rPr>
        <b/>
        <sz val="12"/>
        <color theme="1"/>
        <rFont val="新細明體"/>
        <family val="1"/>
        <charset val="136"/>
      </rPr>
      <t>一般任務、營房及野外訓練服</t>
    </r>
    <r>
      <rPr>
        <b/>
        <sz val="12"/>
        <color theme="1"/>
        <rFont val="Arial"/>
        <family val="2"/>
      </rPr>
      <t xml:space="preserve">  General Duty, Barrack and Field Dress</t>
    </r>
    <phoneticPr fontId="1" type="noConversion"/>
  </si>
  <si>
    <r>
      <rPr>
        <b/>
        <sz val="12"/>
        <color theme="1"/>
        <rFont val="新細明體"/>
        <family val="1"/>
        <charset val="136"/>
      </rPr>
      <t>肩章</t>
    </r>
    <r>
      <rPr>
        <b/>
        <sz val="12"/>
        <color theme="1"/>
        <rFont val="Arial"/>
        <family val="2"/>
      </rPr>
      <t xml:space="preserve"> Epaulette</t>
    </r>
    <phoneticPr fontId="1" type="noConversion"/>
  </si>
  <si>
    <r>
      <rPr>
        <b/>
        <sz val="12"/>
        <color theme="1"/>
        <rFont val="新細明體"/>
        <family val="1"/>
        <charset val="136"/>
      </rPr>
      <t>階級臂章、資歷及成就章</t>
    </r>
    <r>
      <rPr>
        <b/>
        <sz val="12"/>
        <color theme="1"/>
        <rFont val="Arial"/>
        <family val="2"/>
      </rPr>
      <t xml:space="preserve"> Rank Badge,  Qualification and Achievement Badges</t>
    </r>
    <phoneticPr fontId="1" type="noConversion"/>
  </si>
  <si>
    <t>UNI00062</t>
    <phoneticPr fontId="1" type="noConversion"/>
  </si>
  <si>
    <t>Collar Badges (Silver)</t>
    <phoneticPr fontId="1" type="noConversion"/>
  </si>
  <si>
    <r>
      <rPr>
        <b/>
        <sz val="13"/>
        <color theme="1"/>
        <rFont val="新細明體"/>
        <family val="1"/>
        <charset val="136"/>
      </rPr>
      <t>加敘玫瑰勳扣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緞帶使用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</si>
  <si>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團金屬領徽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</si>
  <si>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團金屬領徽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  <phoneticPr fontId="1" type="noConversion"/>
  </si>
  <si>
    <t>Collar Badges (Gold)</t>
    <phoneticPr fontId="1" type="noConversion"/>
  </si>
  <si>
    <t>RAN00008</t>
    <phoneticPr fontId="1" type="noConversion"/>
  </si>
  <si>
    <r>
      <rPr>
        <b/>
        <sz val="13"/>
        <color theme="1"/>
        <rFont val="新細明體"/>
        <family val="1"/>
        <charset val="136"/>
      </rPr>
      <t>長官金屬肩章</t>
    </r>
    <r>
      <rPr>
        <b/>
        <sz val="13"/>
        <color theme="1"/>
        <rFont val="Arial"/>
        <family val="2"/>
      </rPr>
      <t xml:space="preserve"> - </t>
    </r>
    <r>
      <rPr>
        <b/>
        <sz val="13"/>
        <color theme="1"/>
        <rFont val="新細明體"/>
        <family val="1"/>
        <charset val="136"/>
      </rPr>
      <t>星花</t>
    </r>
    <phoneticPr fontId="1" type="noConversion"/>
  </si>
  <si>
    <t>Metal Shoulder Title - Tria Juncta in Uno Pin (Pip)</t>
    <phoneticPr fontId="1" type="noConversion"/>
  </si>
  <si>
    <t>RAN00009</t>
    <phoneticPr fontId="1" type="noConversion"/>
  </si>
  <si>
    <r>
      <rPr>
        <b/>
        <sz val="13"/>
        <color theme="1"/>
        <rFont val="新細明體"/>
        <family val="1"/>
        <charset val="136"/>
      </rPr>
      <t>長官金屬肩章</t>
    </r>
    <r>
      <rPr>
        <b/>
        <sz val="13"/>
        <color theme="1"/>
        <rFont val="Arial"/>
        <family val="2"/>
      </rPr>
      <t xml:space="preserve"> - </t>
    </r>
    <r>
      <rPr>
        <b/>
        <sz val="13"/>
        <color theme="1"/>
        <rFont val="新細明體"/>
        <family val="1"/>
        <charset val="136"/>
      </rPr>
      <t>雙龍</t>
    </r>
    <phoneticPr fontId="1" type="noConversion"/>
  </si>
  <si>
    <t>Metal Shoulder Title - Twin Dragon Pin</t>
    <phoneticPr fontId="1" type="noConversion"/>
  </si>
  <si>
    <t>BAD00025</t>
    <phoneticPr fontId="1" type="noConversion"/>
  </si>
  <si>
    <r>
      <rPr>
        <b/>
        <sz val="13"/>
        <color theme="1"/>
        <rFont val="新細明體"/>
        <family val="1"/>
        <charset val="136"/>
      </rPr>
      <t>團金屬</t>
    </r>
    <r>
      <rPr>
        <b/>
        <sz val="13"/>
        <color theme="1"/>
        <rFont val="Arial"/>
        <family val="2"/>
      </rPr>
      <t>HKAC</t>
    </r>
    <r>
      <rPr>
        <b/>
        <sz val="13"/>
        <color theme="1"/>
        <rFont val="新細明體"/>
        <family val="1"/>
        <charset val="136"/>
      </rPr>
      <t>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  <phoneticPr fontId="1" type="noConversion"/>
  </si>
  <si>
    <t>Metal Shoulder Title - HKAC (Silver)</t>
    <phoneticPr fontId="1" type="noConversion"/>
  </si>
  <si>
    <t>BAD00024</t>
    <phoneticPr fontId="1" type="noConversion"/>
  </si>
  <si>
    <r>
      <rPr>
        <b/>
        <sz val="13"/>
        <color theme="1"/>
        <rFont val="新細明體"/>
        <family val="1"/>
        <charset val="136"/>
      </rPr>
      <t>團金屬</t>
    </r>
    <r>
      <rPr>
        <b/>
        <sz val="13"/>
        <color theme="1"/>
        <rFont val="Arial"/>
        <family val="2"/>
      </rPr>
      <t>HKAC</t>
    </r>
    <r>
      <rPr>
        <b/>
        <sz val="13"/>
        <color theme="1"/>
        <rFont val="新細明體"/>
        <family val="1"/>
        <charset val="136"/>
      </rPr>
      <t>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  <phoneticPr fontId="1" type="noConversion"/>
  </si>
  <si>
    <t>Metal Shoulder Title - HKAC (Gold)</t>
    <phoneticPr fontId="1" type="noConversion"/>
  </si>
  <si>
    <r>
      <rPr>
        <b/>
        <sz val="13"/>
        <color theme="1"/>
        <rFont val="新細明體"/>
        <family val="1"/>
        <charset val="136"/>
      </rPr>
      <t>准尉階級禮服繡章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一級准尉</t>
    </r>
    <r>
      <rPr>
        <b/>
        <sz val="13"/>
        <color theme="1"/>
        <rFont val="Arial"/>
        <family val="2"/>
      </rPr>
      <t>)</t>
    </r>
    <phoneticPr fontId="1" type="noConversion"/>
  </si>
  <si>
    <t>Ceremonial Rank Badge (Warrant Officer 1)</t>
    <phoneticPr fontId="1" type="noConversion"/>
  </si>
  <si>
    <r>
      <rPr>
        <b/>
        <sz val="13"/>
        <color theme="1"/>
        <rFont val="新細明體"/>
        <family val="1"/>
        <charset val="136"/>
      </rPr>
      <t>准尉階級禮服繡章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二級准尉</t>
    </r>
    <r>
      <rPr>
        <b/>
        <sz val="13"/>
        <color theme="1"/>
        <rFont val="Arial"/>
        <family val="2"/>
      </rPr>
      <t>)</t>
    </r>
    <phoneticPr fontId="1" type="noConversion"/>
  </si>
  <si>
    <t>Ceremonial Rank Badge (Warrant Officer 2)</t>
    <phoneticPr fontId="1" type="noConversion"/>
  </si>
  <si>
    <t>RAN00010</t>
    <phoneticPr fontId="1" type="noConversion"/>
  </si>
  <si>
    <t>Ceremonial Rank Badge (SSgt) - Dot Part</t>
    <phoneticPr fontId="1" type="noConversion"/>
  </si>
  <si>
    <t>RAN00011</t>
    <phoneticPr fontId="1" type="noConversion"/>
  </si>
  <si>
    <r>
      <rPr>
        <b/>
        <sz val="13"/>
        <color theme="1"/>
        <rFont val="新細明體"/>
        <family val="1"/>
        <charset val="136"/>
      </rPr>
      <t>禮服階級臂章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  <phoneticPr fontId="1" type="noConversion"/>
  </si>
  <si>
    <t>Ceremonial Rank Badge (Sgt)</t>
    <phoneticPr fontId="1" type="noConversion"/>
  </si>
  <si>
    <t>RAN00012</t>
    <phoneticPr fontId="1" type="noConversion"/>
  </si>
  <si>
    <r>
      <rPr>
        <b/>
        <sz val="13"/>
        <color theme="1"/>
        <rFont val="新細明體"/>
        <family val="1"/>
        <charset val="136"/>
      </rPr>
      <t>禮服階級臂章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  <phoneticPr fontId="1" type="noConversion"/>
  </si>
  <si>
    <t>Ceremonial Rank Badge (Cpl)</t>
    <phoneticPr fontId="1" type="noConversion"/>
  </si>
  <si>
    <t>BAD00022</t>
    <phoneticPr fontId="1" type="noConversion"/>
  </si>
  <si>
    <r>
      <rPr>
        <b/>
        <sz val="13"/>
        <color theme="1"/>
        <rFont val="新細明體"/>
        <family val="1"/>
        <charset val="136"/>
      </rPr>
      <t>准尉階級禮服繡章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學員二級准尉</t>
    </r>
    <r>
      <rPr>
        <b/>
        <sz val="13"/>
        <color theme="1"/>
        <rFont val="Arial"/>
        <family val="2"/>
      </rPr>
      <t>)</t>
    </r>
    <phoneticPr fontId="1" type="noConversion"/>
  </si>
  <si>
    <t>Ceremonial Rank Badge (Cadet/WO2)</t>
    <phoneticPr fontId="1" type="noConversion"/>
  </si>
  <si>
    <t>RAN00007</t>
    <phoneticPr fontId="1" type="noConversion"/>
  </si>
  <si>
    <r>
      <rPr>
        <b/>
        <sz val="13"/>
        <color theme="1"/>
        <rFont val="新細明體"/>
        <family val="1"/>
        <charset val="136"/>
      </rPr>
      <t>禮服階級臂章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學員</t>
    </r>
    <r>
      <rPr>
        <b/>
        <sz val="13"/>
        <color theme="1"/>
        <rFont val="Arial"/>
        <family val="2"/>
      </rPr>
      <t>)</t>
    </r>
    <phoneticPr fontId="1" type="noConversion"/>
  </si>
  <si>
    <t>UNI00041</t>
    <phoneticPr fontId="1" type="noConversion"/>
  </si>
  <si>
    <r>
      <rPr>
        <b/>
        <sz val="13"/>
        <color theme="1"/>
        <rFont val="新細明體"/>
        <family val="1"/>
        <charset val="136"/>
      </rPr>
      <t>禮服金屬鈕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大</t>
    </r>
    <r>
      <rPr>
        <b/>
        <sz val="13"/>
        <color theme="1"/>
        <rFont val="Arial"/>
        <family val="2"/>
      </rPr>
      <t>)(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  <phoneticPr fontId="1" type="noConversion"/>
  </si>
  <si>
    <t>Dress Buttons (Large)(Silver)</t>
    <phoneticPr fontId="1" type="noConversion"/>
  </si>
  <si>
    <t>UNI00042</t>
    <phoneticPr fontId="1" type="noConversion"/>
  </si>
  <si>
    <r>
      <rPr>
        <b/>
        <sz val="13"/>
        <color theme="1"/>
        <rFont val="新細明體"/>
        <family val="1"/>
        <charset val="136"/>
      </rPr>
      <t>禮服金屬鈕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小</t>
    </r>
    <r>
      <rPr>
        <b/>
        <sz val="13"/>
        <color theme="1"/>
        <rFont val="Arial"/>
        <family val="2"/>
      </rPr>
      <t>)(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  <phoneticPr fontId="1" type="noConversion"/>
  </si>
  <si>
    <t>Dress Buttons (Small)(Silver)</t>
    <phoneticPr fontId="1" type="noConversion"/>
  </si>
  <si>
    <t>UNI00020</t>
    <phoneticPr fontId="1" type="noConversion"/>
  </si>
  <si>
    <r>
      <rPr>
        <b/>
        <sz val="13"/>
        <color theme="1"/>
        <rFont val="新細明體"/>
        <family val="1"/>
        <charset val="136"/>
      </rPr>
      <t>禮服金屬鈕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大</t>
    </r>
    <r>
      <rPr>
        <b/>
        <sz val="13"/>
        <color theme="1"/>
        <rFont val="Arial"/>
        <family val="2"/>
      </rPr>
      <t>)(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  <phoneticPr fontId="1" type="noConversion"/>
  </si>
  <si>
    <t>Dress Buttons (Large)(Gold)</t>
    <phoneticPr fontId="1" type="noConversion"/>
  </si>
  <si>
    <t>UNI00021</t>
    <phoneticPr fontId="1" type="noConversion"/>
  </si>
  <si>
    <r>
      <rPr>
        <b/>
        <sz val="13"/>
        <color theme="1"/>
        <rFont val="新細明體"/>
        <family val="1"/>
        <charset val="136"/>
      </rPr>
      <t>禮服金屬鈕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小</t>
    </r>
    <r>
      <rPr>
        <b/>
        <sz val="13"/>
        <color theme="1"/>
        <rFont val="Arial"/>
        <family val="2"/>
      </rPr>
      <t>)(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  <phoneticPr fontId="1" type="noConversion"/>
  </si>
  <si>
    <t>Dress Buttons (Small)(Gold)</t>
    <phoneticPr fontId="1" type="noConversion"/>
  </si>
  <si>
    <t>UNI00022A</t>
    <phoneticPr fontId="1" type="noConversion"/>
  </si>
  <si>
    <r>
      <rPr>
        <b/>
        <sz val="13"/>
        <color theme="1"/>
        <rFont val="新細明體"/>
        <family val="1"/>
        <charset val="136"/>
      </rPr>
      <t>袖鈕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銀色</t>
    </r>
    <r>
      <rPr>
        <b/>
        <sz val="13"/>
        <color theme="1"/>
        <rFont val="Arial"/>
        <family val="2"/>
      </rPr>
      <t>)</t>
    </r>
    <phoneticPr fontId="1" type="noConversion"/>
  </si>
  <si>
    <t>Cuff Buttons (Silver)</t>
    <phoneticPr fontId="1" type="noConversion"/>
  </si>
  <si>
    <t>UNI00022B</t>
    <phoneticPr fontId="1" type="noConversion"/>
  </si>
  <si>
    <r>
      <rPr>
        <b/>
        <sz val="13"/>
        <color theme="1"/>
        <rFont val="新細明體"/>
        <family val="1"/>
        <charset val="136"/>
      </rPr>
      <t>袖鈕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金色</t>
    </r>
    <r>
      <rPr>
        <b/>
        <sz val="13"/>
        <color theme="1"/>
        <rFont val="Arial"/>
        <family val="2"/>
      </rPr>
      <t>)</t>
    </r>
    <phoneticPr fontId="1" type="noConversion"/>
  </si>
  <si>
    <t>Cuff Buttons (Gold)</t>
    <phoneticPr fontId="1" type="noConversion"/>
  </si>
  <si>
    <t>UNI00026</t>
    <phoneticPr fontId="1" type="noConversion"/>
  </si>
  <si>
    <r>
      <rPr>
        <b/>
        <sz val="13"/>
        <color theme="1"/>
        <rFont val="新細明體"/>
        <family val="1"/>
        <charset val="136"/>
      </rPr>
      <t>常服領帶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杏色</t>
    </r>
    <r>
      <rPr>
        <b/>
        <sz val="13"/>
        <color theme="1"/>
        <rFont val="Arial"/>
        <family val="2"/>
      </rPr>
      <t>)</t>
    </r>
    <phoneticPr fontId="1" type="noConversion"/>
  </si>
  <si>
    <t>Service Dress Tie</t>
    <phoneticPr fontId="1" type="noConversion"/>
  </si>
  <si>
    <t>UNI00032</t>
    <phoneticPr fontId="1" type="noConversion"/>
  </si>
  <si>
    <t>禮服金屬團徽腰帶扣</t>
    <phoneticPr fontId="1" type="noConversion"/>
  </si>
  <si>
    <t>UNI00065</t>
    <phoneticPr fontId="1" type="noConversion"/>
  </si>
  <si>
    <t>白色尼龍腰帶連雙圈</t>
    <phoneticPr fontId="1" type="noConversion"/>
  </si>
  <si>
    <t>BAD00026</t>
    <phoneticPr fontId="1" type="noConversion"/>
  </si>
  <si>
    <t>銅腰叉</t>
    <phoneticPr fontId="1" type="noConversion"/>
  </si>
  <si>
    <t>Brass Belt-hook</t>
    <phoneticPr fontId="1" type="noConversion"/>
  </si>
  <si>
    <t>BAD00005</t>
    <phoneticPr fontId="1" type="noConversion"/>
  </si>
  <si>
    <t>Metal Cap Badge</t>
    <phoneticPr fontId="1" type="noConversion"/>
  </si>
  <si>
    <t>UNI00003A</t>
    <phoneticPr fontId="1" type="noConversion"/>
  </si>
  <si>
    <r>
      <rPr>
        <b/>
        <sz val="13"/>
        <color theme="1"/>
        <rFont val="新細明體"/>
        <family val="1"/>
        <charset val="136"/>
      </rPr>
      <t>學員貝蕾帽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紅菱</t>
    </r>
    <r>
      <rPr>
        <b/>
        <sz val="13"/>
        <color theme="1"/>
        <rFont val="Arial"/>
        <family val="2"/>
      </rPr>
      <t>)</t>
    </r>
    <phoneticPr fontId="1" type="noConversion"/>
  </si>
  <si>
    <t>Beret (Instructor)</t>
    <phoneticPr fontId="1" type="noConversion"/>
  </si>
  <si>
    <t>Beret (Cadet)</t>
    <phoneticPr fontId="1" type="noConversion"/>
  </si>
  <si>
    <t>UNI00030</t>
    <phoneticPr fontId="1" type="noConversion"/>
  </si>
  <si>
    <t>迷彩叢林帽</t>
    <phoneticPr fontId="1" type="noConversion"/>
  </si>
  <si>
    <t>Jungle Hat</t>
    <phoneticPr fontId="1" type="noConversion"/>
  </si>
  <si>
    <t>UNI00006</t>
    <phoneticPr fontId="1" type="noConversion"/>
  </si>
  <si>
    <t>迷彩風褸</t>
    <phoneticPr fontId="1" type="noConversion"/>
  </si>
  <si>
    <t>Combat Jacket</t>
    <phoneticPr fontId="1" type="noConversion"/>
  </si>
  <si>
    <t>UNI00061</t>
    <phoneticPr fontId="1" type="noConversion"/>
  </si>
  <si>
    <t>行動風褸</t>
    <phoneticPr fontId="1" type="noConversion"/>
  </si>
  <si>
    <t>Operations Jacket</t>
    <phoneticPr fontId="1" type="noConversion"/>
  </si>
  <si>
    <t>UNI00007</t>
    <phoneticPr fontId="1" type="noConversion"/>
  </si>
  <si>
    <t>橄欖綠色毛衣</t>
    <phoneticPr fontId="1" type="noConversion"/>
  </si>
  <si>
    <t>Olive Green Pullover</t>
    <phoneticPr fontId="1" type="noConversion"/>
  </si>
  <si>
    <t>UNI00035</t>
    <phoneticPr fontId="1" type="noConversion"/>
  </si>
  <si>
    <t>迷彩恤衫</t>
    <phoneticPr fontId="1" type="noConversion"/>
  </si>
  <si>
    <t>DPM Shirt</t>
    <phoneticPr fontId="1" type="noConversion"/>
  </si>
  <si>
    <t>UNI00009</t>
    <phoneticPr fontId="1" type="noConversion"/>
  </si>
  <si>
    <t>卡其恤衫</t>
    <phoneticPr fontId="1" type="noConversion"/>
  </si>
  <si>
    <t>Khaki Shirt</t>
    <phoneticPr fontId="1" type="noConversion"/>
  </si>
  <si>
    <t>UNI00015</t>
    <phoneticPr fontId="1" type="noConversion"/>
  </si>
  <si>
    <t>團白色馬球衣</t>
    <phoneticPr fontId="1" type="noConversion"/>
  </si>
  <si>
    <t>Corps Polo Shirt</t>
    <phoneticPr fontId="1" type="noConversion"/>
  </si>
  <si>
    <t>UNI00016</t>
    <phoneticPr fontId="1" type="noConversion"/>
  </si>
  <si>
    <r>
      <rPr>
        <b/>
        <sz val="13"/>
        <color theme="1"/>
        <rFont val="新細明體"/>
        <family val="1"/>
        <charset val="136"/>
      </rPr>
      <t>團綠色</t>
    </r>
    <r>
      <rPr>
        <b/>
        <sz val="13"/>
        <color theme="1"/>
        <rFont val="Arial"/>
        <family val="2"/>
      </rPr>
      <t>T</t>
    </r>
    <r>
      <rPr>
        <b/>
        <sz val="13"/>
        <color theme="1"/>
        <rFont val="新細明體"/>
        <family val="1"/>
        <charset val="136"/>
      </rPr>
      <t>恤</t>
    </r>
    <phoneticPr fontId="1" type="noConversion"/>
  </si>
  <si>
    <t>Corps T-Shirt</t>
    <phoneticPr fontId="1" type="noConversion"/>
  </si>
  <si>
    <t>UNI00037</t>
    <phoneticPr fontId="1" type="noConversion"/>
  </si>
  <si>
    <t>墨綠色尼龍腰帶及金屬對扣連雙圈</t>
    <phoneticPr fontId="1" type="noConversion"/>
  </si>
  <si>
    <t>Dark Green Nylon Belt with Buckle &amp; Loops Set</t>
    <phoneticPr fontId="1" type="noConversion"/>
  </si>
  <si>
    <r>
      <rPr>
        <b/>
        <sz val="13"/>
        <color theme="1"/>
        <rFont val="新細明體"/>
        <family val="1"/>
        <charset val="136"/>
      </rPr>
      <t>墨綠色尼龍腰帶配件</t>
    </r>
    <r>
      <rPr>
        <b/>
        <sz val="13"/>
        <color theme="1"/>
        <rFont val="Arial"/>
        <family val="2"/>
      </rPr>
      <t>-</t>
    </r>
    <r>
      <rPr>
        <b/>
        <sz val="13"/>
        <color theme="1"/>
        <rFont val="新細明體"/>
        <family val="1"/>
        <charset val="136"/>
      </rPr>
      <t>金屬對扣連雙圈</t>
    </r>
    <phoneticPr fontId="1" type="noConversion"/>
  </si>
  <si>
    <t>UNI00002</t>
    <phoneticPr fontId="1" type="noConversion"/>
  </si>
  <si>
    <t>團馬厩腰帶</t>
    <phoneticPr fontId="1" type="noConversion"/>
  </si>
  <si>
    <t>Corps Stable Belt</t>
    <phoneticPr fontId="1" type="noConversion"/>
  </si>
  <si>
    <t>UNI00046</t>
    <phoneticPr fontId="1" type="noConversion"/>
  </si>
  <si>
    <t>迷彩長褲</t>
    <phoneticPr fontId="1" type="noConversion"/>
  </si>
  <si>
    <t>DPM Trousers</t>
    <phoneticPr fontId="1" type="noConversion"/>
  </si>
  <si>
    <t>UNI00036</t>
    <phoneticPr fontId="1" type="noConversion"/>
  </si>
  <si>
    <t>橄欖綠色長褲</t>
    <phoneticPr fontId="1" type="noConversion"/>
  </si>
  <si>
    <t>Olive Green Trousers</t>
    <phoneticPr fontId="1" type="noConversion"/>
  </si>
  <si>
    <t>UNI00017</t>
    <phoneticPr fontId="1" type="noConversion"/>
  </si>
  <si>
    <t>團運動短褲</t>
    <phoneticPr fontId="1" type="noConversion"/>
  </si>
  <si>
    <t>Corps Shorts</t>
    <phoneticPr fontId="1" type="noConversion"/>
  </si>
  <si>
    <t>ACC00011</t>
    <phoneticPr fontId="1" type="noConversion"/>
  </si>
  <si>
    <t>束腳繩</t>
    <phoneticPr fontId="1" type="noConversion"/>
  </si>
  <si>
    <t>Bungee Cord</t>
    <phoneticPr fontId="1" type="noConversion"/>
  </si>
  <si>
    <t>UNI00028</t>
    <phoneticPr fontId="1" type="noConversion"/>
  </si>
  <si>
    <r>
      <rPr>
        <b/>
        <sz val="13"/>
        <color theme="1"/>
        <rFont val="新細明體"/>
        <family val="1"/>
        <charset val="136"/>
      </rPr>
      <t>黑色長筒軍靴</t>
    </r>
    <r>
      <rPr>
        <b/>
        <sz val="13"/>
        <color theme="1"/>
        <rFont val="Arial"/>
        <family val="2"/>
      </rPr>
      <t xml:space="preserve"> #49664</t>
    </r>
    <phoneticPr fontId="1" type="noConversion"/>
  </si>
  <si>
    <t>Black Hi-leg Boots #49964</t>
    <phoneticPr fontId="1" type="noConversion"/>
  </si>
  <si>
    <t>BAD00008A</t>
    <phoneticPr fontId="1" type="noConversion"/>
  </si>
  <si>
    <t>Epaulette (Hon Brig)</t>
    <phoneticPr fontId="1" type="noConversion"/>
  </si>
  <si>
    <t>BAD00008B</t>
    <phoneticPr fontId="1" type="noConversion"/>
  </si>
  <si>
    <t>Epaulette (Col)</t>
    <phoneticPr fontId="1" type="noConversion"/>
  </si>
  <si>
    <t>BAD00008C</t>
    <phoneticPr fontId="1" type="noConversion"/>
  </si>
  <si>
    <t>Epaulette (Lt Col)</t>
    <phoneticPr fontId="1" type="noConversion"/>
  </si>
  <si>
    <t>BAD00008D</t>
    <phoneticPr fontId="1" type="noConversion"/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</si>
  <si>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少校</t>
    </r>
    <r>
      <rPr>
        <b/>
        <sz val="13"/>
        <color theme="1"/>
        <rFont val="Arial"/>
        <family val="2"/>
      </rPr>
      <t xml:space="preserve"> / </t>
    </r>
    <r>
      <rPr>
        <b/>
        <sz val="13"/>
        <color theme="1"/>
        <rFont val="新細明體"/>
        <family val="1"/>
        <charset val="136"/>
      </rPr>
      <t>榮譽少校</t>
    </r>
    <r>
      <rPr>
        <b/>
        <sz val="13"/>
        <color theme="1"/>
        <rFont val="Arial"/>
        <family val="2"/>
      </rPr>
      <t>)</t>
    </r>
    <phoneticPr fontId="1" type="noConversion"/>
  </si>
  <si>
    <t>Epaulette (Maj / Hon Maj)</t>
    <phoneticPr fontId="1" type="noConversion"/>
  </si>
  <si>
    <t>Epaulette (Capt / Hon Capt)</t>
    <phoneticPr fontId="1" type="noConversion"/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</si>
  <si>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中尉</t>
    </r>
    <r>
      <rPr>
        <b/>
        <sz val="13"/>
        <color theme="1"/>
        <rFont val="Arial"/>
        <family val="2"/>
      </rPr>
      <t>)</t>
    </r>
    <phoneticPr fontId="1" type="noConversion"/>
  </si>
  <si>
    <t>Epaulette (Lt)</t>
    <phoneticPr fontId="1" type="noConversion"/>
  </si>
  <si>
    <r>
      <rPr>
        <b/>
        <sz val="13"/>
        <color theme="1"/>
        <rFont val="新細明體"/>
        <family val="1"/>
        <charset val="136"/>
      </rPr>
      <t>長官肩章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少尉</t>
    </r>
    <r>
      <rPr>
        <b/>
        <sz val="13"/>
        <color theme="1"/>
        <rFont val="Arial"/>
        <family val="2"/>
      </rPr>
      <t>)</t>
    </r>
    <phoneticPr fontId="1" type="noConversion"/>
  </si>
  <si>
    <t>Epaulette (2 Lt)</t>
    <phoneticPr fontId="1" type="noConversion"/>
  </si>
  <si>
    <t>見習長官肩章</t>
    <phoneticPr fontId="1" type="noConversion"/>
  </si>
  <si>
    <t>Epaulette (Officer Cadet)</t>
    <phoneticPr fontId="1" type="noConversion"/>
  </si>
  <si>
    <t>BAD00003</t>
    <phoneticPr fontId="1" type="noConversion"/>
  </si>
  <si>
    <t>Epaulette (Instructor)</t>
    <phoneticPr fontId="1" type="noConversion"/>
  </si>
  <si>
    <t>BAD00006</t>
    <phoneticPr fontId="1" type="noConversion"/>
  </si>
  <si>
    <t>Epaulette (Cadet)</t>
    <phoneticPr fontId="1" type="noConversion"/>
  </si>
  <si>
    <t>RAN00001</t>
    <phoneticPr fontId="1" type="noConversion"/>
  </si>
  <si>
    <t>臂階袖套</t>
    <phoneticPr fontId="1" type="noConversion"/>
  </si>
  <si>
    <t>RAN00016A</t>
    <phoneticPr fontId="1" type="noConversion"/>
  </si>
  <si>
    <r>
      <rPr>
        <b/>
        <sz val="13"/>
        <color theme="1"/>
        <rFont val="新細明體"/>
        <family val="1"/>
        <charset val="136"/>
      </rPr>
      <t>准尉階級布章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一級准尉</t>
    </r>
    <r>
      <rPr>
        <b/>
        <sz val="13"/>
        <color theme="1"/>
        <rFont val="Arial"/>
        <family val="2"/>
      </rPr>
      <t>)</t>
    </r>
    <phoneticPr fontId="1" type="noConversion"/>
  </si>
  <si>
    <t>RAN00016B</t>
    <phoneticPr fontId="1" type="noConversion"/>
  </si>
  <si>
    <t>Rank Badge (WO2)</t>
    <phoneticPr fontId="1" type="noConversion"/>
  </si>
  <si>
    <t>RAN00002A</t>
    <phoneticPr fontId="1" type="noConversion"/>
  </si>
  <si>
    <r>
      <rPr>
        <b/>
        <sz val="13"/>
        <color theme="1"/>
        <rFont val="新細明體"/>
        <family val="1"/>
        <charset val="136"/>
      </rPr>
      <t>導師階級臂章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特級上士</t>
    </r>
    <r>
      <rPr>
        <b/>
        <sz val="13"/>
        <color theme="1"/>
        <rFont val="Arial"/>
        <family val="2"/>
      </rPr>
      <t>)</t>
    </r>
    <phoneticPr fontId="1" type="noConversion"/>
  </si>
  <si>
    <t>Rank Badge (SSgt)</t>
    <phoneticPr fontId="1" type="noConversion"/>
  </si>
  <si>
    <r>
      <rPr>
        <b/>
        <sz val="13"/>
        <color theme="1"/>
        <rFont val="新細明體"/>
        <family val="1"/>
        <charset val="136"/>
      </rPr>
      <t>准尉階級布章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二級准尉</t>
    </r>
    <r>
      <rPr>
        <b/>
        <sz val="13"/>
        <color theme="1"/>
        <rFont val="Arial"/>
        <family val="2"/>
      </rPr>
      <t>)</t>
    </r>
    <phoneticPr fontId="1" type="noConversion"/>
  </si>
  <si>
    <t>RAN00002B</t>
    <phoneticPr fontId="1" type="noConversion"/>
  </si>
  <si>
    <r>
      <rPr>
        <b/>
        <sz val="13"/>
        <color theme="1"/>
        <rFont val="新細明體"/>
        <family val="1"/>
        <charset val="136"/>
      </rPr>
      <t>導師階級臂章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  <phoneticPr fontId="1" type="noConversion"/>
  </si>
  <si>
    <t>Rank Badge (Sgt)</t>
    <phoneticPr fontId="1" type="noConversion"/>
  </si>
  <si>
    <t>RAN00002C</t>
    <phoneticPr fontId="1" type="noConversion"/>
  </si>
  <si>
    <r>
      <rPr>
        <b/>
        <sz val="13"/>
        <color theme="1"/>
        <rFont val="新細明體"/>
        <family val="1"/>
        <charset val="136"/>
      </rPr>
      <t>導師階級臂章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  <phoneticPr fontId="1" type="noConversion"/>
  </si>
  <si>
    <t>Rank Badge (Cpl)</t>
    <phoneticPr fontId="1" type="noConversion"/>
  </si>
  <si>
    <t>RAN00003A</t>
    <phoneticPr fontId="1" type="noConversion"/>
  </si>
  <si>
    <t>Rank Badge (C/SSgt)</t>
    <phoneticPr fontId="1" type="noConversion"/>
  </si>
  <si>
    <r>
      <rPr>
        <b/>
        <sz val="13"/>
        <color theme="1"/>
        <rFont val="新細明體"/>
        <family val="1"/>
        <charset val="136"/>
      </rPr>
      <t>學員階級臂章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  <phoneticPr fontId="1" type="noConversion"/>
  </si>
  <si>
    <t>Rank Badge (C/Sgt)</t>
    <phoneticPr fontId="1" type="noConversion"/>
  </si>
  <si>
    <t>RAN00003B</t>
    <phoneticPr fontId="1" type="noConversion"/>
  </si>
  <si>
    <t>RAN00003C</t>
    <phoneticPr fontId="1" type="noConversion"/>
  </si>
  <si>
    <r>
      <rPr>
        <b/>
        <sz val="13"/>
        <color theme="1"/>
        <rFont val="新細明體"/>
        <family val="1"/>
        <charset val="136"/>
      </rPr>
      <t>學員階級臂章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  <phoneticPr fontId="1" type="noConversion"/>
  </si>
  <si>
    <t>Rank Badge (C/Cpl)</t>
    <phoneticPr fontId="1" type="noConversion"/>
  </si>
  <si>
    <t>RAN00003D</t>
    <phoneticPr fontId="1" type="noConversion"/>
  </si>
  <si>
    <r>
      <rPr>
        <b/>
        <sz val="13"/>
        <color theme="1"/>
        <rFont val="新細明體"/>
        <family val="1"/>
        <charset val="136"/>
      </rPr>
      <t>學員階級臂章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下士</t>
    </r>
    <r>
      <rPr>
        <b/>
        <sz val="13"/>
        <color theme="1"/>
        <rFont val="Arial"/>
        <family val="2"/>
      </rPr>
      <t>)</t>
    </r>
    <phoneticPr fontId="1" type="noConversion"/>
  </si>
  <si>
    <t>Rank Badge (C/LCpl)</t>
    <phoneticPr fontId="1" type="noConversion"/>
  </si>
  <si>
    <t>BAD00010A</t>
    <phoneticPr fontId="1" type="noConversion"/>
  </si>
  <si>
    <t>急救員章</t>
    <phoneticPr fontId="1" type="noConversion"/>
  </si>
  <si>
    <t>First Aider Badge</t>
    <phoneticPr fontId="1" type="noConversion"/>
  </si>
  <si>
    <t>BAD00010B</t>
    <phoneticPr fontId="1" type="noConversion"/>
  </si>
  <si>
    <r>
      <rPr>
        <b/>
        <sz val="13"/>
        <color theme="1"/>
        <rFont val="新細明體"/>
        <family val="1"/>
        <charset val="136"/>
      </rPr>
      <t>優異射手章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氣步槍射擊</t>
    </r>
    <r>
      <rPr>
        <b/>
        <sz val="13"/>
        <color theme="1"/>
        <rFont val="Arial"/>
        <family val="2"/>
      </rPr>
      <t>)</t>
    </r>
    <phoneticPr fontId="1" type="noConversion"/>
  </si>
  <si>
    <t>Marksman Badge (Air Rifle)</t>
    <phoneticPr fontId="1" type="noConversion"/>
  </si>
  <si>
    <t>BAD00010C</t>
    <phoneticPr fontId="1" type="noConversion"/>
  </si>
  <si>
    <r>
      <rPr>
        <b/>
        <sz val="13"/>
        <color theme="1"/>
        <rFont val="新細明體"/>
        <family val="1"/>
        <charset val="136"/>
      </rPr>
      <t>優異射手章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實彈射擊</t>
    </r>
    <r>
      <rPr>
        <b/>
        <sz val="13"/>
        <color theme="1"/>
        <rFont val="Arial"/>
        <family val="2"/>
      </rPr>
      <t>)</t>
    </r>
    <phoneticPr fontId="1" type="noConversion"/>
  </si>
  <si>
    <t>Marksman Badge (Full Bore)</t>
    <phoneticPr fontId="1" type="noConversion"/>
  </si>
  <si>
    <t>BAD00010D</t>
    <phoneticPr fontId="1" type="noConversion"/>
  </si>
  <si>
    <t>儀仗隊隊員章</t>
    <phoneticPr fontId="1" type="noConversion"/>
  </si>
  <si>
    <t>Guard of Honour Badge</t>
    <phoneticPr fontId="1" type="noConversion"/>
  </si>
  <si>
    <t>BAD00010E</t>
    <phoneticPr fontId="1" type="noConversion"/>
  </si>
  <si>
    <t>樂隊隊員章</t>
    <phoneticPr fontId="1" type="noConversion"/>
  </si>
  <si>
    <t>Bandsman Badge</t>
    <phoneticPr fontId="1" type="noConversion"/>
  </si>
  <si>
    <t>BAD00014</t>
    <phoneticPr fontId="1" type="noConversion"/>
  </si>
  <si>
    <r>
      <rPr>
        <b/>
        <sz val="13"/>
        <color theme="1"/>
        <rFont val="新細明體"/>
        <family val="1"/>
        <charset val="136"/>
      </rPr>
      <t>成就章</t>
    </r>
    <r>
      <rPr>
        <b/>
        <sz val="13"/>
        <color theme="1"/>
        <rFont val="Arial"/>
        <family val="2"/>
      </rPr>
      <t>-1</t>
    </r>
    <r>
      <rPr>
        <b/>
        <sz val="13"/>
        <color theme="1"/>
        <rFont val="新細明體"/>
        <family val="1"/>
        <charset val="136"/>
      </rPr>
      <t>級</t>
    </r>
    <phoneticPr fontId="1" type="noConversion"/>
  </si>
  <si>
    <t>BAD00028</t>
    <phoneticPr fontId="1" type="noConversion"/>
  </si>
  <si>
    <r>
      <rPr>
        <b/>
        <sz val="13"/>
        <color theme="1"/>
        <rFont val="新細明體"/>
        <family val="1"/>
        <charset val="136"/>
      </rPr>
      <t>香港青年獎勵計劃獎章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金章</t>
    </r>
    <r>
      <rPr>
        <b/>
        <sz val="13"/>
        <color theme="1"/>
        <rFont val="Arial"/>
        <family val="2"/>
      </rPr>
      <t>)</t>
    </r>
    <phoneticPr fontId="1" type="noConversion"/>
  </si>
  <si>
    <t>HKAYP Cloth Badge (Gold Award)</t>
    <phoneticPr fontId="1" type="noConversion"/>
  </si>
  <si>
    <r>
      <rPr>
        <b/>
        <sz val="13"/>
        <color theme="1"/>
        <rFont val="新細明體"/>
        <family val="1"/>
        <charset val="136"/>
      </rPr>
      <t>香港青年獎勵計劃獎章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銀章</t>
    </r>
    <r>
      <rPr>
        <b/>
        <sz val="13"/>
        <color theme="1"/>
        <rFont val="Arial"/>
        <family val="2"/>
      </rPr>
      <t>)</t>
    </r>
    <phoneticPr fontId="1" type="noConversion"/>
  </si>
  <si>
    <t>HKAYP Cloth Badge (Silver Award)</t>
    <phoneticPr fontId="1" type="noConversion"/>
  </si>
  <si>
    <t>HKAYP Cloth Badge (Bronze Award)</t>
    <phoneticPr fontId="1" type="noConversion"/>
  </si>
  <si>
    <t>RAN00015A</t>
    <phoneticPr fontId="1" type="noConversion"/>
  </si>
  <si>
    <r>
      <rPr>
        <b/>
        <sz val="13"/>
        <color theme="1"/>
        <rFont val="新細明體"/>
        <family val="1"/>
        <charset val="136"/>
      </rPr>
      <t>准尉階級腕帶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一級准尉</t>
    </r>
    <r>
      <rPr>
        <b/>
        <sz val="13"/>
        <color theme="1"/>
        <rFont val="Arial"/>
        <family val="2"/>
      </rPr>
      <t>)</t>
    </r>
    <phoneticPr fontId="1" type="noConversion"/>
  </si>
  <si>
    <t>Wristband (WO1)</t>
    <phoneticPr fontId="1" type="noConversion"/>
  </si>
  <si>
    <t>RAN00015B</t>
    <phoneticPr fontId="1" type="noConversion"/>
  </si>
  <si>
    <t>Wristband (WO2)</t>
    <phoneticPr fontId="1" type="noConversion"/>
  </si>
  <si>
    <r>
      <rPr>
        <b/>
        <sz val="13"/>
        <color theme="1"/>
        <rFont val="新細明體"/>
        <family val="1"/>
        <charset val="136"/>
      </rPr>
      <t>導師階級腕帶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特級上士</t>
    </r>
    <r>
      <rPr>
        <b/>
        <sz val="13"/>
        <color theme="1"/>
        <rFont val="Arial"/>
        <family val="2"/>
      </rPr>
      <t>)</t>
    </r>
    <phoneticPr fontId="1" type="noConversion"/>
  </si>
  <si>
    <t>Wristband (SSgt)</t>
    <phoneticPr fontId="1" type="noConversion"/>
  </si>
  <si>
    <r>
      <rPr>
        <b/>
        <sz val="13"/>
        <color theme="1"/>
        <rFont val="新細明體"/>
        <family val="1"/>
        <charset val="136"/>
      </rPr>
      <t>導師階級腕帶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  <phoneticPr fontId="1" type="noConversion"/>
  </si>
  <si>
    <r>
      <rPr>
        <b/>
        <sz val="13"/>
        <color theme="1"/>
        <rFont val="新細明體"/>
        <family val="1"/>
        <charset val="136"/>
      </rPr>
      <t>准尉階級腕帶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二級准尉</t>
    </r>
    <r>
      <rPr>
        <b/>
        <sz val="13"/>
        <color theme="1"/>
        <rFont val="Arial"/>
        <family val="2"/>
      </rPr>
      <t>)</t>
    </r>
    <phoneticPr fontId="1" type="noConversion"/>
  </si>
  <si>
    <t>Wristband (Sgt)</t>
    <phoneticPr fontId="1" type="noConversion"/>
  </si>
  <si>
    <r>
      <rPr>
        <b/>
        <sz val="13"/>
        <color theme="1"/>
        <rFont val="新細明體"/>
        <family val="1"/>
        <charset val="136"/>
      </rPr>
      <t>導師階級腕帶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  <phoneticPr fontId="1" type="noConversion"/>
  </si>
  <si>
    <t>Wristband (Cpl)</t>
    <phoneticPr fontId="1" type="noConversion"/>
  </si>
  <si>
    <t>RAN00005E</t>
    <phoneticPr fontId="1" type="noConversion"/>
  </si>
  <si>
    <t>RAN00005A</t>
    <phoneticPr fontId="1" type="noConversion"/>
  </si>
  <si>
    <t>Wristband (C/SSgt)</t>
    <phoneticPr fontId="1" type="noConversion"/>
  </si>
  <si>
    <t>RAN00005B</t>
    <phoneticPr fontId="1" type="noConversion"/>
  </si>
  <si>
    <r>
      <rPr>
        <b/>
        <sz val="13"/>
        <color theme="1"/>
        <rFont val="新細明體"/>
        <family val="1"/>
        <charset val="136"/>
      </rPr>
      <t>學員階級腕帶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上士</t>
    </r>
    <r>
      <rPr>
        <b/>
        <sz val="13"/>
        <color theme="1"/>
        <rFont val="Arial"/>
        <family val="2"/>
      </rPr>
      <t>)</t>
    </r>
    <phoneticPr fontId="1" type="noConversion"/>
  </si>
  <si>
    <t>Wristband (C/Sgt)</t>
    <phoneticPr fontId="1" type="noConversion"/>
  </si>
  <si>
    <t>RAN00005C</t>
    <phoneticPr fontId="1" type="noConversion"/>
  </si>
  <si>
    <r>
      <rPr>
        <b/>
        <sz val="13"/>
        <color theme="1"/>
        <rFont val="新細明體"/>
        <family val="1"/>
        <charset val="136"/>
      </rPr>
      <t>學員階級腕帶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中士</t>
    </r>
    <r>
      <rPr>
        <b/>
        <sz val="13"/>
        <color theme="1"/>
        <rFont val="Arial"/>
        <family val="2"/>
      </rPr>
      <t>)</t>
    </r>
    <phoneticPr fontId="1" type="noConversion"/>
  </si>
  <si>
    <t>Wristband (C/Cpl)</t>
    <phoneticPr fontId="1" type="noConversion"/>
  </si>
  <si>
    <r>
      <rPr>
        <b/>
        <sz val="13"/>
        <color theme="1"/>
        <rFont val="新細明體"/>
        <family val="1"/>
        <charset val="136"/>
      </rPr>
      <t>學員階級腕帶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下士</t>
    </r>
    <r>
      <rPr>
        <b/>
        <sz val="13"/>
        <color theme="1"/>
        <rFont val="Arial"/>
        <family val="2"/>
      </rPr>
      <t>)</t>
    </r>
    <phoneticPr fontId="1" type="noConversion"/>
  </si>
  <si>
    <t>Wristband (C/LCpl)</t>
    <phoneticPr fontId="1" type="noConversion"/>
  </si>
  <si>
    <t>BAD00007</t>
    <phoneticPr fontId="1" type="noConversion"/>
  </si>
  <si>
    <t>紀念盾牌</t>
    <phoneticPr fontId="1" type="noConversion"/>
  </si>
  <si>
    <t>Memorial Shield</t>
    <phoneticPr fontId="1" type="noConversion"/>
  </si>
  <si>
    <t>BAD00023</t>
    <phoneticPr fontId="1" type="noConversion"/>
  </si>
  <si>
    <t>團徽西裝刺繡章</t>
    <phoneticPr fontId="1" type="noConversion"/>
  </si>
  <si>
    <t>UNI00049</t>
    <phoneticPr fontId="1" type="noConversion"/>
  </si>
  <si>
    <t>團領帶</t>
    <phoneticPr fontId="1" type="noConversion"/>
  </si>
  <si>
    <t>Corps Tie</t>
    <phoneticPr fontId="1" type="noConversion"/>
  </si>
  <si>
    <t>BAD00004</t>
    <phoneticPr fontId="1" type="noConversion"/>
  </si>
  <si>
    <t>團徽領帶針</t>
    <phoneticPr fontId="1" type="noConversion"/>
  </si>
  <si>
    <t>Tie Pin</t>
    <phoneticPr fontId="1" type="noConversion"/>
  </si>
  <si>
    <t>BAD00001</t>
    <phoneticPr fontId="1" type="noConversion"/>
  </si>
  <si>
    <t>Corps Embroidery Badge</t>
    <phoneticPr fontId="1" type="noConversion"/>
  </si>
  <si>
    <t>Corps Blazer Embroidery Badge</t>
    <phoneticPr fontId="1" type="noConversion"/>
  </si>
  <si>
    <t>BAD00002</t>
    <phoneticPr fontId="1" type="noConversion"/>
  </si>
  <si>
    <t>團色扣針</t>
    <phoneticPr fontId="1" type="noConversion"/>
  </si>
  <si>
    <t>Corps Colour Pin</t>
    <phoneticPr fontId="1" type="noConversion"/>
  </si>
  <si>
    <t>BAD00027</t>
    <phoneticPr fontId="1" type="noConversion"/>
  </si>
  <si>
    <t>銀禧紀念布章</t>
    <phoneticPr fontId="1" type="noConversion"/>
  </si>
  <si>
    <t>Silver Jubilee Badge</t>
    <phoneticPr fontId="1" type="noConversion"/>
  </si>
  <si>
    <t>BAD00032</t>
    <phoneticPr fontId="1" type="noConversion"/>
  </si>
  <si>
    <r>
      <rPr>
        <b/>
        <sz val="13"/>
        <color rgb="FF000000"/>
        <rFont val="新細明體"/>
        <family val="1"/>
        <charset val="136"/>
      </rPr>
      <t>銀禧紀念章緞帶</t>
    </r>
    <r>
      <rPr>
        <b/>
        <sz val="13"/>
        <color rgb="FF000000"/>
        <rFont val="Arial"/>
        <family val="2"/>
      </rPr>
      <t xml:space="preserve"> (</t>
    </r>
    <r>
      <rPr>
        <b/>
        <sz val="13"/>
        <color rgb="FF000000"/>
        <rFont val="新細明體"/>
        <family val="1"/>
        <charset val="136"/>
      </rPr>
      <t>標準版</t>
    </r>
    <r>
      <rPr>
        <b/>
        <sz val="13"/>
        <color rgb="FF000000"/>
        <rFont val="Arial"/>
        <family val="2"/>
      </rPr>
      <t>)</t>
    </r>
    <phoneticPr fontId="1" type="noConversion"/>
  </si>
  <si>
    <t>Silver Jubilee Medal Ribbon</t>
    <phoneticPr fontId="1" type="noConversion"/>
  </si>
  <si>
    <t>BAD00033</t>
    <phoneticPr fontId="1" type="noConversion"/>
  </si>
  <si>
    <r>
      <rPr>
        <b/>
        <sz val="13"/>
        <color rgb="FF000000"/>
        <rFont val="新細明體"/>
        <family val="1"/>
        <charset val="136"/>
      </rPr>
      <t>銀禧紀念章緞帶</t>
    </r>
    <r>
      <rPr>
        <b/>
        <sz val="13"/>
        <color rgb="FF000000"/>
        <rFont val="Arial"/>
        <family val="2"/>
      </rPr>
      <t xml:space="preserve"> (</t>
    </r>
    <r>
      <rPr>
        <b/>
        <sz val="13"/>
        <color rgb="FF000000"/>
        <rFont val="新細明體"/>
        <family val="1"/>
        <charset val="136"/>
      </rPr>
      <t>袖珍版</t>
    </r>
    <r>
      <rPr>
        <b/>
        <sz val="13"/>
        <color rgb="FF000000"/>
        <rFont val="Arial"/>
        <family val="2"/>
      </rPr>
      <t>)</t>
    </r>
    <phoneticPr fontId="1" type="noConversion"/>
  </si>
  <si>
    <t>Silver Jubilee Medal Ribbon (Miniature)</t>
    <phoneticPr fontId="1" type="noConversion"/>
  </si>
  <si>
    <t>ACC00004</t>
    <phoneticPr fontId="1" type="noConversion"/>
  </si>
  <si>
    <t>掛衣袋</t>
    <phoneticPr fontId="1" type="noConversion"/>
  </si>
  <si>
    <t>Hanging Garment Bag</t>
    <phoneticPr fontId="1" type="noConversion"/>
  </si>
  <si>
    <t>ACC00010</t>
    <phoneticPr fontId="1" type="noConversion"/>
  </si>
  <si>
    <t>團徽水杯</t>
    <phoneticPr fontId="1" type="noConversion"/>
  </si>
  <si>
    <t>HKAC Logo Mug</t>
    <phoneticPr fontId="1" type="noConversion"/>
  </si>
  <si>
    <t>BAD00019</t>
    <phoneticPr fontId="1" type="noConversion"/>
  </si>
  <si>
    <t>鎖匙扣</t>
    <phoneticPr fontId="1" type="noConversion"/>
  </si>
  <si>
    <t>Key Chain</t>
    <phoneticPr fontId="1" type="noConversion"/>
  </si>
  <si>
    <t>ACC00006</t>
    <phoneticPr fontId="1" type="noConversion"/>
  </si>
  <si>
    <t>網巾</t>
    <phoneticPr fontId="1" type="noConversion"/>
  </si>
  <si>
    <t>SER00023</t>
    <phoneticPr fontId="1" type="noConversion"/>
  </si>
  <si>
    <t>學員手冊</t>
    <phoneticPr fontId="1" type="noConversion"/>
  </si>
  <si>
    <t>Cadet Handbook</t>
    <phoneticPr fontId="1" type="noConversion"/>
  </si>
  <si>
    <t>ACC00002</t>
    <phoneticPr fontId="1" type="noConversion"/>
  </si>
  <si>
    <t>子母飯盒</t>
    <phoneticPr fontId="1" type="noConversion"/>
  </si>
  <si>
    <t>Mess Tins</t>
    <phoneticPr fontId="1" type="noConversion"/>
  </si>
  <si>
    <r>
      <rPr>
        <b/>
        <sz val="13"/>
        <color theme="1"/>
        <rFont val="新細明體"/>
        <family val="1"/>
        <charset val="136"/>
      </rPr>
      <t>學員階級腕帶</t>
    </r>
    <r>
      <rPr>
        <b/>
        <sz val="13"/>
        <color theme="1"/>
        <rFont val="Arial"/>
        <family val="2"/>
      </rPr>
      <t xml:space="preserve"> (</t>
    </r>
    <r>
      <rPr>
        <b/>
        <sz val="13"/>
        <color theme="1"/>
        <rFont val="新細明體"/>
        <family val="1"/>
        <charset val="136"/>
      </rPr>
      <t>學員二級准尉</t>
    </r>
    <r>
      <rPr>
        <b/>
        <sz val="13"/>
        <color theme="1"/>
        <rFont val="Arial"/>
        <family val="2"/>
      </rPr>
      <t>)</t>
    </r>
    <phoneticPr fontId="1" type="noConversion"/>
  </si>
  <si>
    <r>
      <t xml:space="preserve"> (effective from 05.2023 </t>
    </r>
    <r>
      <rPr>
        <sz val="10"/>
        <color theme="1"/>
        <rFont val="細明體"/>
        <family val="3"/>
        <charset val="136"/>
      </rPr>
      <t>生效</t>
    </r>
    <r>
      <rPr>
        <sz val="10"/>
        <color theme="1"/>
        <rFont val="Arial"/>
        <family val="2"/>
      </rPr>
      <t>)</t>
    </r>
    <phoneticPr fontId="1" type="noConversion"/>
  </si>
  <si>
    <r>
      <rPr>
        <b/>
        <sz val="13"/>
        <color rgb="FFFF0000"/>
        <rFont val="新細明體"/>
        <family val="1"/>
        <charset val="136"/>
      </rPr>
      <t>帽徽</t>
    </r>
    <r>
      <rPr>
        <b/>
        <sz val="13"/>
        <color rgb="FFFF0000"/>
        <rFont val="Arial"/>
        <family val="2"/>
      </rPr>
      <t xml:space="preserve"> (</t>
    </r>
    <r>
      <rPr>
        <b/>
        <sz val="13"/>
        <color rgb="FFFF0000"/>
        <rFont val="新細明體"/>
        <family val="1"/>
        <charset val="136"/>
      </rPr>
      <t>金屬</t>
    </r>
    <r>
      <rPr>
        <b/>
        <sz val="13"/>
        <color rgb="FFFF0000"/>
        <rFont val="Arial"/>
        <family val="2"/>
      </rPr>
      <t>)</t>
    </r>
    <phoneticPr fontId="1" type="noConversion"/>
  </si>
  <si>
    <r>
      <rPr>
        <b/>
        <sz val="13"/>
        <color rgb="FFFF0000"/>
        <rFont val="新細明體"/>
        <family val="1"/>
        <charset val="136"/>
      </rPr>
      <t>學員貝蕾帽</t>
    </r>
    <r>
      <rPr>
        <b/>
        <sz val="13"/>
        <color rgb="FFFF0000"/>
        <rFont val="Arial"/>
        <family val="2"/>
      </rPr>
      <t xml:space="preserve"> (</t>
    </r>
    <r>
      <rPr>
        <b/>
        <sz val="13"/>
        <color rgb="FFFF0000"/>
        <rFont val="新細明體"/>
        <family val="1"/>
        <charset val="136"/>
      </rPr>
      <t>紅菱</t>
    </r>
    <r>
      <rPr>
        <b/>
        <sz val="13"/>
        <color rgb="FFFF0000"/>
        <rFont val="Arial"/>
        <family val="2"/>
      </rPr>
      <t>)</t>
    </r>
  </si>
  <si>
    <r>
      <rPr>
        <b/>
        <sz val="13"/>
        <color rgb="FFFF0000"/>
        <rFont val="新細明體"/>
        <family val="1"/>
        <charset val="136"/>
      </rPr>
      <t>迷彩叢林帽</t>
    </r>
  </si>
  <si>
    <r>
      <rPr>
        <b/>
        <sz val="13"/>
        <color rgb="FFFF0000"/>
        <rFont val="新細明體"/>
        <family val="1"/>
        <charset val="136"/>
      </rPr>
      <t>迷彩風褸</t>
    </r>
    <phoneticPr fontId="1" type="noConversion"/>
  </si>
  <si>
    <r>
      <rPr>
        <b/>
        <sz val="13"/>
        <color rgb="FFFF0000"/>
        <rFont val="新細明體"/>
        <family val="1"/>
        <charset val="136"/>
      </rPr>
      <t>迷彩恤衫</t>
    </r>
    <phoneticPr fontId="1" type="noConversion"/>
  </si>
  <si>
    <r>
      <rPr>
        <b/>
        <sz val="13"/>
        <color rgb="FFFF0000"/>
        <rFont val="新細明體"/>
        <family val="1"/>
        <charset val="136"/>
      </rPr>
      <t>團綠色</t>
    </r>
    <r>
      <rPr>
        <b/>
        <sz val="13"/>
        <color rgb="FFFF0000"/>
        <rFont val="Arial"/>
        <family val="2"/>
      </rPr>
      <t>T</t>
    </r>
    <r>
      <rPr>
        <b/>
        <sz val="13"/>
        <color rgb="FFFF0000"/>
        <rFont val="新細明體"/>
        <family val="1"/>
        <charset val="136"/>
      </rPr>
      <t>恤</t>
    </r>
  </si>
  <si>
    <r>
      <rPr>
        <b/>
        <sz val="13"/>
        <color rgb="FFFF0000"/>
        <rFont val="新細明體"/>
        <family val="1"/>
        <charset val="136"/>
      </rPr>
      <t>團馬厩腰帶</t>
    </r>
  </si>
  <si>
    <r>
      <rPr>
        <b/>
        <sz val="13"/>
        <color rgb="FFFF0000"/>
        <rFont val="新細明體"/>
        <family val="1"/>
        <charset val="136"/>
      </rPr>
      <t>橄欖綠色長褲</t>
    </r>
  </si>
  <si>
    <r>
      <rPr>
        <b/>
        <sz val="13"/>
        <color rgb="FFFF0000"/>
        <rFont val="新細明體"/>
        <family val="1"/>
        <charset val="136"/>
      </rPr>
      <t>團運動短褲</t>
    </r>
  </si>
  <si>
    <r>
      <rPr>
        <b/>
        <sz val="13"/>
        <color rgb="FFFF0000"/>
        <rFont val="新細明體"/>
        <family val="1"/>
        <charset val="136"/>
      </rPr>
      <t>束腳繩</t>
    </r>
  </si>
  <si>
    <r>
      <rPr>
        <b/>
        <sz val="13"/>
        <color rgb="FFFF0000"/>
        <rFont val="新細明體"/>
        <family val="1"/>
        <charset val="136"/>
      </rPr>
      <t>黑色長筒軍靴</t>
    </r>
    <r>
      <rPr>
        <b/>
        <sz val="13"/>
        <color rgb="FFFF0000"/>
        <rFont val="Arial"/>
        <family val="2"/>
      </rPr>
      <t xml:space="preserve"> #49664</t>
    </r>
  </si>
  <si>
    <r>
      <rPr>
        <b/>
        <sz val="13"/>
        <color rgb="FFFF0000"/>
        <rFont val="新細明體"/>
        <family val="1"/>
        <charset val="136"/>
      </rPr>
      <t>學員手冊</t>
    </r>
  </si>
  <si>
    <r>
      <rPr>
        <b/>
        <sz val="13"/>
        <color rgb="FFFF0000"/>
        <rFont val="新細明體"/>
        <family val="1"/>
        <charset val="136"/>
      </rPr>
      <t>子母飯盒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</si>
</sst>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HK$&quot;#,##0.00_);[Red]\(&quot;HK$&quot;#,##0.00\)"/>
    <numFmt numFmtId="177" formatCode="0_ "/>
    <numFmt numFmtId="178" formatCode="#,##0_);[Red]\(#,##0\)"/>
    <numFmt numFmtId="179" formatCode="#,##0.00_);[Red]\(#,##0.00\)"/>
    <numFmt numFmtId="180" formatCode="0.00;\-0.00;;@"/>
    <numFmt numFmtId="181" formatCode="#,##0.00;\-#,##0.00;;@"/>
  </numFmts>
  <fonts count="3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"/>
      <family val="2"/>
    </font>
    <font>
      <sz val="12"/>
      <color theme="1"/>
      <name val="新細明體"/>
      <family val="1"/>
      <charset val="136"/>
    </font>
    <font>
      <sz val="12"/>
      <color rgb="FF000000"/>
      <name val="Arial"/>
      <family val="2"/>
    </font>
    <font>
      <b/>
      <sz val="12"/>
      <color rgb="FFFFFFFF"/>
      <name val="新細明體"/>
      <family val="1"/>
      <charset val="136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新細明體"/>
      <family val="1"/>
      <charset val="136"/>
    </font>
    <font>
      <sz val="12"/>
      <color rgb="FFFFFFFF"/>
      <name val="Arial"/>
      <family val="2"/>
    </font>
    <font>
      <sz val="12"/>
      <name val="新細明體"/>
      <family val="1"/>
      <charset val="136"/>
    </font>
    <font>
      <b/>
      <sz val="14"/>
      <color theme="1"/>
      <name val="Arial"/>
      <family val="2"/>
    </font>
    <font>
      <b/>
      <sz val="14"/>
      <color theme="1"/>
      <name val="新細明體"/>
      <family val="1"/>
      <charset val="136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新細明體"/>
      <family val="1"/>
      <charset val="136"/>
    </font>
    <font>
      <b/>
      <sz val="13"/>
      <color rgb="FF000000"/>
      <name val="Arial"/>
      <family val="2"/>
    </font>
    <font>
      <b/>
      <sz val="13"/>
      <color rgb="FF000000"/>
      <name val="新細明體"/>
      <family val="1"/>
      <charset val="136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b/>
      <sz val="16"/>
      <color theme="1"/>
      <name val="Arial"/>
      <family val="2"/>
    </font>
    <font>
      <b/>
      <sz val="16"/>
      <color theme="1"/>
      <name val="新細明體"/>
      <family val="1"/>
      <charset val="136"/>
    </font>
    <font>
      <b/>
      <sz val="8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3"/>
      <color rgb="FFFF0000"/>
      <name val="Arial"/>
      <family val="2"/>
    </font>
    <font>
      <b/>
      <sz val="13"/>
      <color rgb="FFFF0000"/>
      <name val="新細明體"/>
      <family val="1"/>
      <charset val="136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176" fontId="8" fillId="5" borderId="1" xfId="0" applyNumberFormat="1" applyFont="1" applyFill="1" applyBorder="1" applyAlignment="1">
      <alignment horizontal="left" vertical="center" wrapText="1"/>
    </xf>
    <xf numFmtId="176" fontId="8" fillId="5" borderId="1" xfId="0" applyNumberFormat="1" applyFont="1" applyFill="1" applyBorder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176" fontId="8" fillId="5" borderId="4" xfId="0" applyNumberFormat="1" applyFont="1" applyFill="1" applyBorder="1" applyAlignment="1">
      <alignment horizontal="right" vertical="center"/>
    </xf>
    <xf numFmtId="177" fontId="8" fillId="5" borderId="5" xfId="0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0" applyNumberFormat="1" applyFont="1" applyFill="1" applyBorder="1" applyAlignment="1">
      <alignment horizontal="right" vertical="center"/>
    </xf>
    <xf numFmtId="179" fontId="4" fillId="2" borderId="1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0" xfId="0" applyNumberFormat="1" applyFont="1" applyAlignment="1" applyProtection="1">
      <alignment horizontal="left" vertical="center"/>
      <protection locked="0"/>
    </xf>
    <xf numFmtId="178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179" fontId="6" fillId="3" borderId="1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177" fontId="7" fillId="4" borderId="5" xfId="0" applyNumberFormat="1" applyFont="1" applyFill="1" applyBorder="1" applyAlignment="1" applyProtection="1">
      <alignment horizontal="left" vertical="center" wrapText="1"/>
      <protection locked="0"/>
    </xf>
    <xf numFmtId="177" fontId="2" fillId="4" borderId="5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5" xfId="0" applyNumberFormat="1" applyFont="1" applyBorder="1" applyAlignment="1" applyProtection="1">
      <alignment horizontal="left" vertical="center" wrapText="1"/>
      <protection locked="0"/>
    </xf>
    <xf numFmtId="178" fontId="2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179" fontId="2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80" fontId="2" fillId="0" borderId="0" xfId="0" applyNumberFormat="1" applyFont="1" applyAlignment="1" applyProtection="1">
      <alignment vertical="center"/>
      <protection locked="0"/>
    </xf>
    <xf numFmtId="177" fontId="11" fillId="4" borderId="5" xfId="0" applyNumberFormat="1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>
      <alignment vertical="center"/>
    </xf>
    <xf numFmtId="179" fontId="2" fillId="6" borderId="7" xfId="0" applyNumberFormat="1" applyFont="1" applyFill="1" applyBorder="1" applyAlignment="1">
      <alignment horizontal="right" vertical="center"/>
    </xf>
    <xf numFmtId="176" fontId="2" fillId="6" borderId="7" xfId="0" applyNumberFormat="1" applyFont="1" applyFill="1" applyBorder="1" applyAlignment="1">
      <alignment horizontal="right" vertical="center"/>
    </xf>
    <xf numFmtId="177" fontId="2" fillId="6" borderId="7" xfId="0" applyNumberFormat="1" applyFont="1" applyFill="1" applyBorder="1" applyAlignment="1" applyProtection="1">
      <alignment horizontal="left" vertical="center" wrapText="1"/>
      <protection locked="0"/>
    </xf>
    <xf numFmtId="0" fontId="2" fillId="6" borderId="5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178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80" fontId="2" fillId="0" borderId="0" xfId="0" applyNumberFormat="1" applyFont="1" applyAlignment="1" applyProtection="1">
      <alignment horizontal="center" vertical="center"/>
      <protection locked="0"/>
    </xf>
    <xf numFmtId="181" fontId="6" fillId="3" borderId="1" xfId="0" applyNumberFormat="1" applyFont="1" applyFill="1" applyBorder="1" applyAlignment="1">
      <alignment horizontal="right" vertical="center" wrapText="1"/>
    </xf>
    <xf numFmtId="181" fontId="2" fillId="6" borderId="7" xfId="0" applyNumberFormat="1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>
      <alignment horizontal="right" vertical="center" wrapText="1"/>
    </xf>
    <xf numFmtId="181" fontId="15" fillId="0" borderId="6" xfId="0" applyNumberFormat="1" applyFont="1" applyFill="1" applyBorder="1" applyAlignment="1">
      <alignment horizontal="right" vertical="center" wrapText="1"/>
    </xf>
    <xf numFmtId="178" fontId="2" fillId="2" borderId="4" xfId="0" applyNumberFormat="1" applyFont="1" applyFill="1" applyBorder="1" applyAlignment="1">
      <alignment horizontal="right" vertical="center"/>
    </xf>
    <xf numFmtId="178" fontId="4" fillId="2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178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80" fontId="2" fillId="0" borderId="0" xfId="0" applyNumberFormat="1" applyFont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6" fillId="6" borderId="7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21" fillId="2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6" borderId="7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vertical="center" wrapText="1"/>
      <protection locked="0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left" vertical="center"/>
    </xf>
    <xf numFmtId="181" fontId="15" fillId="0" borderId="0" xfId="0" applyNumberFormat="1" applyFont="1" applyFill="1" applyBorder="1" applyAlignment="1">
      <alignment horizontal="right" vertical="center" wrapText="1"/>
    </xf>
    <xf numFmtId="179" fontId="2" fillId="0" borderId="0" xfId="0" applyNumberFormat="1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16" fillId="0" borderId="0" xfId="0" applyFont="1" applyBorder="1" applyAlignment="1" applyProtection="1">
      <alignment horizontal="left"/>
      <protection locked="0"/>
    </xf>
    <xf numFmtId="178" fontId="2" fillId="0" borderId="0" xfId="0" applyNumberFormat="1" applyFont="1" applyBorder="1" applyAlignment="1" applyProtection="1">
      <protection locked="0"/>
    </xf>
    <xf numFmtId="179" fontId="8" fillId="0" borderId="0" xfId="0" applyNumberFormat="1" applyFont="1" applyAlignment="1" applyProtection="1">
      <alignment horizontal="right"/>
      <protection locked="0"/>
    </xf>
    <xf numFmtId="180" fontId="2" fillId="0" borderId="3" xfId="0" applyNumberFormat="1" applyFont="1" applyBorder="1" applyAlignment="1" applyProtection="1">
      <protection locked="0"/>
    </xf>
    <xf numFmtId="178" fontId="2" fillId="0" borderId="3" xfId="0" applyNumberFormat="1" applyFont="1" applyBorder="1" applyAlignment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179" fontId="12" fillId="0" borderId="2" xfId="0" applyNumberFormat="1" applyFont="1" applyBorder="1" applyAlignment="1" applyProtection="1">
      <alignment vertical="center"/>
      <protection locked="0"/>
    </xf>
    <xf numFmtId="178" fontId="12" fillId="0" borderId="2" xfId="0" applyNumberFormat="1" applyFont="1" applyBorder="1" applyAlignment="1" applyProtection="1">
      <alignment vertical="center"/>
      <protection locked="0"/>
    </xf>
    <xf numFmtId="180" fontId="12" fillId="0" borderId="2" xfId="0" applyNumberFormat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horizontal="right" vertical="center"/>
      <protection locked="0"/>
    </xf>
    <xf numFmtId="0" fontId="25" fillId="0" borderId="2" xfId="0" applyFont="1" applyBorder="1" applyAlignment="1" applyProtection="1">
      <alignment vertical="center"/>
      <protection locked="0"/>
    </xf>
    <xf numFmtId="180" fontId="2" fillId="0" borderId="0" xfId="0" applyNumberFormat="1" applyFont="1" applyBorder="1" applyAlignment="1" applyProtection="1">
      <protection locked="0"/>
    </xf>
    <xf numFmtId="0" fontId="8" fillId="8" borderId="4" xfId="0" applyFont="1" applyFill="1" applyBorder="1" applyAlignment="1">
      <alignment vertical="center"/>
    </xf>
    <xf numFmtId="0" fontId="16" fillId="8" borderId="7" xfId="0" applyFont="1" applyFill="1" applyBorder="1" applyAlignment="1">
      <alignment horizontal="left" vertical="center"/>
    </xf>
    <xf numFmtId="0" fontId="21" fillId="8" borderId="7" xfId="0" applyFont="1" applyFill="1" applyBorder="1" applyAlignment="1">
      <alignment horizontal="left" vertical="center"/>
    </xf>
    <xf numFmtId="179" fontId="2" fillId="8" borderId="7" xfId="0" applyNumberFormat="1" applyFont="1" applyFill="1" applyBorder="1" applyAlignment="1">
      <alignment horizontal="right" vertical="center"/>
    </xf>
    <xf numFmtId="176" fontId="2" fillId="8" borderId="7" xfId="0" applyNumberFormat="1" applyFont="1" applyFill="1" applyBorder="1" applyAlignment="1">
      <alignment horizontal="right" vertical="center"/>
    </xf>
    <xf numFmtId="177" fontId="2" fillId="8" borderId="7" xfId="0" applyNumberFormat="1" applyFont="1" applyFill="1" applyBorder="1" applyAlignment="1" applyProtection="1">
      <alignment horizontal="left" vertical="center" wrapText="1"/>
      <protection locked="0"/>
    </xf>
    <xf numFmtId="181" fontId="2" fillId="8" borderId="7" xfId="0" applyNumberFormat="1" applyFont="1" applyFill="1" applyBorder="1" applyAlignment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8" fillId="0" borderId="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9" fontId="12" fillId="0" borderId="0" xfId="0" applyNumberFormat="1" applyFont="1" applyAlignment="1" applyProtection="1">
      <alignment horizontal="center" vertical="center"/>
      <protection locked="0"/>
    </xf>
    <xf numFmtId="178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80" fontId="12" fillId="0" borderId="0" xfId="0" applyNumberFormat="1" applyFont="1" applyAlignment="1" applyProtection="1">
      <alignment horizontal="center" vertical="center"/>
      <protection locked="0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left" vertical="center"/>
    </xf>
    <xf numFmtId="178" fontId="29" fillId="2" borderId="4" xfId="0" applyNumberFormat="1" applyFont="1" applyFill="1" applyBorder="1" applyAlignment="1">
      <alignment horizontal="right" vertical="center"/>
    </xf>
    <xf numFmtId="181" fontId="28" fillId="0" borderId="1" xfId="0" applyNumberFormat="1" applyFont="1" applyFill="1" applyBorder="1" applyAlignment="1">
      <alignment horizontal="right" vertical="center" wrapText="1"/>
    </xf>
    <xf numFmtId="181" fontId="28" fillId="0" borderId="6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FF7453"/>
      <color rgb="FFFF3300"/>
      <color rgb="FF0000CC"/>
      <color rgb="FFE7F1F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KAC\5%20Bookkeeping%20&amp;%20Accounting\ABSS\HKAC%20Sales%20Item%20List%20-%20Account%20Code\20230327%20ABSS%20Items%20List%20(Summary)%20-%20Inventorised%20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Hong Kong Adventure Corps Limited</v>
          </cell>
        </row>
        <row r="3">
          <cell r="B3" t="str">
            <v>High Island Training Camp</v>
          </cell>
        </row>
        <row r="4">
          <cell r="B4" t="str">
            <v>Man Yee Road,Sai Kung,</v>
          </cell>
        </row>
        <row r="5">
          <cell r="B5" t="str">
            <v>N.T.</v>
          </cell>
        </row>
        <row r="6">
          <cell r="B6" t="str">
            <v/>
          </cell>
        </row>
        <row r="7">
          <cell r="B7" t="str">
            <v>Items List [Summary]</v>
          </cell>
        </row>
        <row r="8">
          <cell r="B8" t="str">
            <v/>
          </cell>
        </row>
        <row r="10">
          <cell r="B10" t="str">
            <v>Item #</v>
          </cell>
          <cell r="C10" t="str">
            <v>Item Name</v>
          </cell>
          <cell r="D10" t="str">
            <v>Item Description</v>
          </cell>
          <cell r="E10" t="str">
            <v>Units On Hand</v>
          </cell>
          <cell r="F10" t="str">
            <v>Stock Take</v>
          </cell>
          <cell r="G10" t="str">
            <v>Total Value</v>
          </cell>
          <cell r="H10" t="str">
            <v>Average Cost</v>
          </cell>
          <cell r="I10" t="str">
            <v>Current Price</v>
          </cell>
        </row>
        <row r="11">
          <cell r="B11" t="str">
            <v>ACC00002</v>
          </cell>
          <cell r="C11" t="str">
            <v>子母飯盒 Mess Tins</v>
          </cell>
          <cell r="D11" t="str">
            <v>子母飯盒 Mess Tins</v>
          </cell>
          <cell r="E11">
            <v>100</v>
          </cell>
          <cell r="F11">
            <v>100</v>
          </cell>
          <cell r="G11">
            <v>2839.62</v>
          </cell>
          <cell r="H11">
            <v>28.3962</v>
          </cell>
          <cell r="I11">
            <v>40</v>
          </cell>
        </row>
        <row r="12">
          <cell r="B12" t="str">
            <v>ACC00004</v>
          </cell>
          <cell r="C12" t="str">
            <v>掛衣袋 Hanging Garment Bag</v>
          </cell>
          <cell r="D12" t="str">
            <v>掛衣袋 Hanging Garment Bag</v>
          </cell>
          <cell r="E12">
            <v>66</v>
          </cell>
          <cell r="F12">
            <v>66</v>
          </cell>
          <cell r="G12">
            <v>4848.25</v>
          </cell>
          <cell r="H12">
            <v>73.458299999999994</v>
          </cell>
          <cell r="I12">
            <v>90</v>
          </cell>
        </row>
        <row r="13">
          <cell r="B13" t="str">
            <v>ACC00006</v>
          </cell>
          <cell r="C13" t="str">
            <v>網巾 Face Shield</v>
          </cell>
          <cell r="D13" t="str">
            <v>網巾 Face Shield</v>
          </cell>
          <cell r="E13">
            <v>407</v>
          </cell>
          <cell r="F13">
            <v>402</v>
          </cell>
          <cell r="G13">
            <v>12209.47</v>
          </cell>
          <cell r="H13">
            <v>29.998699999999999</v>
          </cell>
          <cell r="I13">
            <v>40</v>
          </cell>
        </row>
        <row r="14">
          <cell r="B14" t="str">
            <v>ACC00010</v>
          </cell>
          <cell r="C14" t="str">
            <v>團徽水杯 HKAC Logo Mug</v>
          </cell>
          <cell r="D14" t="str">
            <v>團徽水杯 HKAC Logo Mug</v>
          </cell>
          <cell r="E14">
            <v>225</v>
          </cell>
          <cell r="F14">
            <v>225</v>
          </cell>
          <cell r="G14">
            <v>2249.9499999999998</v>
          </cell>
          <cell r="H14">
            <v>9.9998000000000005</v>
          </cell>
          <cell r="I14">
            <v>25</v>
          </cell>
        </row>
        <row r="15">
          <cell r="B15" t="str">
            <v>ACC00011</v>
          </cell>
          <cell r="C15" t="str">
            <v>束腳繩 Bungee Cord</v>
          </cell>
          <cell r="D15" t="str">
            <v>束腳繩 Bungee Cord</v>
          </cell>
          <cell r="E15">
            <v>131</v>
          </cell>
          <cell r="F15">
            <v>131</v>
          </cell>
          <cell r="G15">
            <v>359.22</v>
          </cell>
          <cell r="H15">
            <v>2.7421000000000002</v>
          </cell>
          <cell r="I15">
            <v>5</v>
          </cell>
        </row>
        <row r="16">
          <cell r="B16" t="str">
            <v>AWD00013</v>
          </cell>
          <cell r="C16" t="str">
            <v>香港青年團隊加敘勳扣 Hong Kong</v>
          </cell>
          <cell r="D16" t="str">
            <v>香港青年團隊加敘勳扣 Hong Kong Cadet Forces Clasp</v>
          </cell>
          <cell r="E16">
            <v>191</v>
          </cell>
          <cell r="F16">
            <v>191</v>
          </cell>
          <cell r="G16">
            <v>1528</v>
          </cell>
          <cell r="H16">
            <v>8</v>
          </cell>
          <cell r="I16">
            <v>25</v>
          </cell>
        </row>
        <row r="17">
          <cell r="B17" t="str">
            <v>BAD00001</v>
          </cell>
          <cell r="C17" t="str">
            <v>團徽布繡章 Corps Embordiary Ba</v>
          </cell>
          <cell r="D17" t="str">
            <v>團徽布繡章 Corps Embordiary Badge</v>
          </cell>
          <cell r="E17">
            <v>277</v>
          </cell>
          <cell r="F17">
            <v>277</v>
          </cell>
          <cell r="G17">
            <v>4335.71</v>
          </cell>
          <cell r="H17">
            <v>15.6524</v>
          </cell>
          <cell r="I17">
            <v>25</v>
          </cell>
        </row>
        <row r="18">
          <cell r="B18" t="str">
            <v>BAD00002</v>
          </cell>
          <cell r="C18" t="str">
            <v>團色扣針 Corps Colour Pin</v>
          </cell>
          <cell r="D18" t="str">
            <v>團色扣針 Corps Colour Pin</v>
          </cell>
          <cell r="E18">
            <v>113</v>
          </cell>
          <cell r="F18">
            <v>113</v>
          </cell>
          <cell r="G18">
            <v>1129.9000000000001</v>
          </cell>
          <cell r="H18">
            <v>9.9991000000000003</v>
          </cell>
          <cell r="I18">
            <v>15</v>
          </cell>
        </row>
        <row r="19">
          <cell r="B19" t="str">
            <v>BAD00003</v>
          </cell>
          <cell r="C19" t="str">
            <v>導師肩章 Epaulette (Instructor</v>
          </cell>
          <cell r="D19" t="str">
            <v>導師肩章 Epaulette (Instructor)</v>
          </cell>
          <cell r="E19">
            <v>210</v>
          </cell>
          <cell r="F19">
            <v>207</v>
          </cell>
          <cell r="G19">
            <v>4788</v>
          </cell>
          <cell r="H19">
            <v>22.8</v>
          </cell>
          <cell r="I19">
            <v>30</v>
          </cell>
        </row>
        <row r="20">
          <cell r="B20" t="str">
            <v>BAD00004</v>
          </cell>
          <cell r="C20" t="str">
            <v>團徽領帶針 Tie Pin</v>
          </cell>
          <cell r="D20" t="str">
            <v>團徽領帶針 Tie Pin</v>
          </cell>
          <cell r="E20">
            <v>86</v>
          </cell>
          <cell r="F20">
            <v>83</v>
          </cell>
          <cell r="G20">
            <v>854.19</v>
          </cell>
          <cell r="H20">
            <v>9.9323999999999995</v>
          </cell>
          <cell r="I20">
            <v>15</v>
          </cell>
        </row>
        <row r="21">
          <cell r="B21" t="str">
            <v>BAD00005</v>
          </cell>
          <cell r="C21" t="str">
            <v>帽徽 (金屬) Metal Cap Badge</v>
          </cell>
          <cell r="D21" t="str">
            <v>帽徽 (金屬) Metal Cap Badge</v>
          </cell>
          <cell r="E21">
            <v>289</v>
          </cell>
          <cell r="F21">
            <v>289</v>
          </cell>
          <cell r="G21">
            <v>4334.32</v>
          </cell>
          <cell r="H21">
            <v>14.9976</v>
          </cell>
          <cell r="I21">
            <v>20</v>
          </cell>
        </row>
        <row r="22">
          <cell r="B22" t="str">
            <v>BAD00006</v>
          </cell>
          <cell r="C22" t="str">
            <v>學員肩章 Epaulette (Cadet)</v>
          </cell>
          <cell r="D22" t="str">
            <v>學員肩章 Epaulette (Cadet)</v>
          </cell>
          <cell r="E22">
            <v>878</v>
          </cell>
          <cell r="F22">
            <v>809</v>
          </cell>
          <cell r="G22">
            <v>17765.62</v>
          </cell>
          <cell r="H22">
            <v>20.234200000000001</v>
          </cell>
          <cell r="I22">
            <v>30</v>
          </cell>
        </row>
        <row r="23">
          <cell r="B23" t="str">
            <v>BAD00007</v>
          </cell>
          <cell r="C23" t="str">
            <v>紀念盾牌 Memorial Shield</v>
          </cell>
          <cell r="D23" t="str">
            <v>紀念盾牌 Memorial Shield</v>
          </cell>
          <cell r="E23">
            <v>-1</v>
          </cell>
          <cell r="F23">
            <v>0</v>
          </cell>
          <cell r="G23">
            <v>-224.12</v>
          </cell>
          <cell r="H23">
            <v>224.1225</v>
          </cell>
          <cell r="I23">
            <v>280</v>
          </cell>
        </row>
        <row r="24">
          <cell r="B24" t="str">
            <v>BAD00008</v>
          </cell>
          <cell r="C24" t="str">
            <v>長官肩章 Epaulette (Commissi</v>
          </cell>
          <cell r="D24" t="str">
            <v>長官肩章 Epaulette (Commissioned Officer)</v>
          </cell>
          <cell r="E24">
            <v>607</v>
          </cell>
          <cell r="F24">
            <v>601</v>
          </cell>
          <cell r="G24">
            <v>17226.77</v>
          </cell>
          <cell r="H24">
            <v>28.380199999999999</v>
          </cell>
          <cell r="I24">
            <v>35</v>
          </cell>
        </row>
        <row r="25">
          <cell r="B25" t="str">
            <v>BAD00009</v>
          </cell>
          <cell r="C25" t="str">
            <v>團旗 Corps Colour (Authorizati</v>
          </cell>
          <cell r="D25" t="str">
            <v>團旗 Corps Colour (Authorization Only)</v>
          </cell>
          <cell r="E25">
            <v>-3</v>
          </cell>
          <cell r="F25">
            <v>8</v>
          </cell>
          <cell r="G25">
            <v>0</v>
          </cell>
          <cell r="H25">
            <v>0</v>
          </cell>
          <cell r="I25">
            <v>220</v>
          </cell>
        </row>
        <row r="26">
          <cell r="B26" t="str">
            <v>BAD00010</v>
          </cell>
          <cell r="C26" t="str">
            <v>資歷章 Qualification Badges</v>
          </cell>
          <cell r="D26" t="str">
            <v>資歷章 Qualification Badges</v>
          </cell>
          <cell r="E26">
            <v>456</v>
          </cell>
          <cell r="F26">
            <v>430</v>
          </cell>
          <cell r="G26">
            <v>2771.7</v>
          </cell>
          <cell r="H26">
            <v>6.0782999999999996</v>
          </cell>
          <cell r="I26">
            <v>10</v>
          </cell>
        </row>
        <row r="27">
          <cell r="B27" t="str">
            <v>BAD00010A</v>
          </cell>
          <cell r="C27" t="str">
            <v>急救員章 First Aider Badge</v>
          </cell>
          <cell r="D27" t="str">
            <v>急救員章 First Aider Badge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10</v>
          </cell>
        </row>
        <row r="28">
          <cell r="B28" t="str">
            <v>BAD00010B</v>
          </cell>
          <cell r="C28" t="str">
            <v>優異射手章 (氣步槍射擊) Marksm</v>
          </cell>
          <cell r="D28" t="str">
            <v>優異射手章 (氣步槍射擊) Marksman Badge (Air Rifle)</v>
          </cell>
          <cell r="E28">
            <v>98</v>
          </cell>
          <cell r="F28">
            <v>110</v>
          </cell>
          <cell r="G28">
            <v>686</v>
          </cell>
          <cell r="H28">
            <v>7</v>
          </cell>
          <cell r="I28">
            <v>10</v>
          </cell>
        </row>
        <row r="29">
          <cell r="B29" t="str">
            <v>BAD00010C</v>
          </cell>
          <cell r="C29" t="str">
            <v>優異射手章 (實彈射擊) Marksman</v>
          </cell>
          <cell r="D29" t="str">
            <v>優異射手章 (實彈射擊) Marksman Badge (Full Bore)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10</v>
          </cell>
        </row>
        <row r="30">
          <cell r="B30" t="str">
            <v>BAD00010D</v>
          </cell>
          <cell r="C30" t="str">
            <v>儀仗隊隊員章 Guard of Honour B</v>
          </cell>
          <cell r="D30" t="str">
            <v>儀仗隊隊員章 Guard of Honour Badge</v>
          </cell>
          <cell r="E30">
            <v>97</v>
          </cell>
          <cell r="F30">
            <v>78</v>
          </cell>
          <cell r="G30">
            <v>824.5</v>
          </cell>
          <cell r="H30">
            <v>8.5</v>
          </cell>
          <cell r="I30">
            <v>10</v>
          </cell>
        </row>
        <row r="31">
          <cell r="B31" t="str">
            <v>BAD00010E</v>
          </cell>
          <cell r="C31" t="str">
            <v>樂隊隊員章 Bandsman Badge</v>
          </cell>
          <cell r="D31" t="str">
            <v>樂隊隊員章 Bandsman Badge</v>
          </cell>
          <cell r="E31">
            <v>200</v>
          </cell>
          <cell r="F31">
            <v>228</v>
          </cell>
          <cell r="G31">
            <v>1600</v>
          </cell>
          <cell r="H31">
            <v>8</v>
          </cell>
          <cell r="I31">
            <v>10</v>
          </cell>
        </row>
        <row r="32">
          <cell r="B32" t="str">
            <v>BAD00014</v>
          </cell>
          <cell r="C32" t="str">
            <v>成就章-1級 Achievement Badge -</v>
          </cell>
          <cell r="D32" t="str">
            <v>成就章-1級 Achievement Badge - Level 1</v>
          </cell>
          <cell r="E32">
            <v>782</v>
          </cell>
          <cell r="F32">
            <v>782</v>
          </cell>
          <cell r="G32">
            <v>3910</v>
          </cell>
          <cell r="H32">
            <v>5</v>
          </cell>
          <cell r="I32">
            <v>0</v>
          </cell>
        </row>
        <row r="33">
          <cell r="B33" t="str">
            <v>BAD00015</v>
          </cell>
          <cell r="C33" t="str">
            <v>成就章-2級 Achievement Badge -</v>
          </cell>
          <cell r="D33" t="str">
            <v>成就章-2級 Achievement Badge - Level 2</v>
          </cell>
          <cell r="E33">
            <v>389</v>
          </cell>
          <cell r="F33">
            <v>389</v>
          </cell>
          <cell r="G33">
            <v>1945</v>
          </cell>
          <cell r="H33">
            <v>5</v>
          </cell>
          <cell r="I33">
            <v>0</v>
          </cell>
        </row>
        <row r="34">
          <cell r="B34" t="str">
            <v>BAD00016</v>
          </cell>
          <cell r="C34" t="str">
            <v>成就章-3級 Achievement Badge -</v>
          </cell>
          <cell r="D34" t="str">
            <v>成就章-3級 Achievement Badge - Level 3</v>
          </cell>
          <cell r="E34">
            <v>192</v>
          </cell>
          <cell r="F34">
            <v>192</v>
          </cell>
          <cell r="G34">
            <v>960</v>
          </cell>
          <cell r="H34">
            <v>5</v>
          </cell>
          <cell r="I34">
            <v>0</v>
          </cell>
        </row>
        <row r="35">
          <cell r="B35" t="str">
            <v>BAD00019</v>
          </cell>
          <cell r="C35" t="str">
            <v>鎖匙扣 Key Chain</v>
          </cell>
          <cell r="D35" t="str">
            <v>鎖匙扣 Key Chain</v>
          </cell>
          <cell r="E35">
            <v>936</v>
          </cell>
          <cell r="F35">
            <v>928</v>
          </cell>
          <cell r="G35">
            <v>6552</v>
          </cell>
          <cell r="H35">
            <v>7</v>
          </cell>
          <cell r="I35">
            <v>10</v>
          </cell>
        </row>
        <row r="36">
          <cell r="B36" t="str">
            <v>BAD00021</v>
          </cell>
          <cell r="C36" t="str">
            <v>准尉階級禮服繡章 Ceremonial Ra</v>
          </cell>
          <cell r="D36" t="str">
            <v>准尉階級禮服繡章 Ceremonial Rank Badge (Warrant Officer)</v>
          </cell>
          <cell r="E36">
            <v>87</v>
          </cell>
          <cell r="F36">
            <v>86</v>
          </cell>
          <cell r="G36">
            <v>7855.83</v>
          </cell>
          <cell r="H36">
            <v>90.296899999999994</v>
          </cell>
          <cell r="I36">
            <v>150</v>
          </cell>
        </row>
        <row r="37">
          <cell r="B37" t="str">
            <v>BAD00022</v>
          </cell>
          <cell r="C37" t="str">
            <v>准尉階級禮服繡章 (學員二級准尉</v>
          </cell>
          <cell r="D37" t="str">
            <v>准尉階級禮服繡章 (學員二級准尉) Ceremonial Rank Badge (Cadet/WO2)</v>
          </cell>
          <cell r="E37">
            <v>47</v>
          </cell>
          <cell r="F37">
            <v>45</v>
          </cell>
          <cell r="G37">
            <v>5640</v>
          </cell>
          <cell r="H37">
            <v>120</v>
          </cell>
          <cell r="I37">
            <v>150</v>
          </cell>
        </row>
        <row r="38">
          <cell r="B38" t="str">
            <v>BAD00023</v>
          </cell>
          <cell r="C38" t="str">
            <v>團徽西裝刺繡章 Corps Blazer Em</v>
          </cell>
          <cell r="D38" t="str">
            <v>團徽西裝刺繡章 Corps Blazer Embroidary Badge</v>
          </cell>
          <cell r="E38">
            <v>33</v>
          </cell>
          <cell r="F38">
            <v>31</v>
          </cell>
          <cell r="G38">
            <v>5940</v>
          </cell>
          <cell r="H38">
            <v>180</v>
          </cell>
          <cell r="I38">
            <v>220</v>
          </cell>
        </row>
        <row r="39">
          <cell r="B39" t="str">
            <v>BAD00024</v>
          </cell>
          <cell r="C39" t="str">
            <v>團金屬HKAC肩章 (金色) Metal Sh</v>
          </cell>
          <cell r="D39" t="str">
            <v>團金屬HKAC肩章 (金色) Metal Shoulder Title - HKAC (Gold)</v>
          </cell>
          <cell r="E39">
            <v>83</v>
          </cell>
          <cell r="F39">
            <v>84</v>
          </cell>
          <cell r="G39">
            <v>1992</v>
          </cell>
          <cell r="H39">
            <v>24</v>
          </cell>
          <cell r="I39">
            <v>30</v>
          </cell>
        </row>
        <row r="40">
          <cell r="B40" t="str">
            <v>BAD00025</v>
          </cell>
          <cell r="C40" t="str">
            <v>團金屬HKAC肩章 (銀色) Metal Sh</v>
          </cell>
          <cell r="D40" t="str">
            <v>團金屬HKAC肩章 (銀色) Metal Shoulder Title - HKAC (Silver)</v>
          </cell>
          <cell r="E40">
            <v>88</v>
          </cell>
          <cell r="F40">
            <v>87</v>
          </cell>
          <cell r="G40">
            <v>2112</v>
          </cell>
          <cell r="H40">
            <v>24</v>
          </cell>
          <cell r="I40">
            <v>30</v>
          </cell>
        </row>
        <row r="41">
          <cell r="B41" t="str">
            <v>BAD00026</v>
          </cell>
          <cell r="C41" t="str">
            <v>銅腰叉 Brass Belt-hook</v>
          </cell>
          <cell r="D41" t="str">
            <v>銅腰叉 Brass Belt-hook</v>
          </cell>
          <cell r="E41">
            <v>192</v>
          </cell>
          <cell r="F41">
            <v>181</v>
          </cell>
          <cell r="G41">
            <v>2688</v>
          </cell>
          <cell r="H41">
            <v>14</v>
          </cell>
          <cell r="I41">
            <v>18</v>
          </cell>
        </row>
        <row r="42">
          <cell r="B42" t="str">
            <v>BAD00027</v>
          </cell>
          <cell r="C42" t="str">
            <v>銀禧紀念布章 Silver Jubilee Ba</v>
          </cell>
          <cell r="D42" t="str">
            <v>銀禧紀念布章 Silver Jubilee Badge</v>
          </cell>
          <cell r="E42">
            <v>876</v>
          </cell>
          <cell r="F42">
            <v>876</v>
          </cell>
          <cell r="G42">
            <v>3504</v>
          </cell>
          <cell r="H42">
            <v>4</v>
          </cell>
          <cell r="I42">
            <v>10</v>
          </cell>
        </row>
        <row r="43">
          <cell r="B43" t="str">
            <v>BAD00028</v>
          </cell>
          <cell r="C43" t="str">
            <v>香港青年獎勵計劃獎章 (金章) HK</v>
          </cell>
          <cell r="D43" t="str">
            <v>香港青年獎勵計劃獎章 (金章) HKAYP Cloth Badge (Gold Award)</v>
          </cell>
          <cell r="E43">
            <v>18</v>
          </cell>
          <cell r="F43">
            <v>18</v>
          </cell>
          <cell r="G43">
            <v>117</v>
          </cell>
          <cell r="H43">
            <v>6.5</v>
          </cell>
          <cell r="I43">
            <v>10</v>
          </cell>
        </row>
        <row r="44">
          <cell r="B44" t="str">
            <v>BAD00029</v>
          </cell>
          <cell r="C44" t="str">
            <v>香港青年獎勵計劃獎章 (銀章) HK</v>
          </cell>
          <cell r="D44" t="str">
            <v>香港青年獎勵計劃獎章 (銀章) HKAYP Cloth Badge (Silver Award)</v>
          </cell>
          <cell r="E44">
            <v>48</v>
          </cell>
          <cell r="F44">
            <v>48</v>
          </cell>
          <cell r="G44">
            <v>312</v>
          </cell>
          <cell r="H44">
            <v>6.5</v>
          </cell>
          <cell r="I44">
            <v>10</v>
          </cell>
        </row>
        <row r="45">
          <cell r="B45" t="str">
            <v>BAD00030</v>
          </cell>
          <cell r="C45" t="str">
            <v>香港青年獎勵計劃獎章 (銅章) HK</v>
          </cell>
          <cell r="D45" t="str">
            <v>香港青年獎勵計劃獎章 (銅章) HKAYP Cloth Badge (Bronze Award)</v>
          </cell>
          <cell r="E45">
            <v>97</v>
          </cell>
          <cell r="F45">
            <v>97</v>
          </cell>
          <cell r="G45">
            <v>630.5</v>
          </cell>
          <cell r="H45">
            <v>6.5</v>
          </cell>
          <cell r="I45">
            <v>10</v>
          </cell>
        </row>
        <row r="46">
          <cell r="B46" t="str">
            <v>BAD00031</v>
          </cell>
          <cell r="C46" t="str">
            <v>銀禧紀念章 Silver Jubilee</v>
          </cell>
          <cell r="D46" t="str">
            <v>銀禧紀念章 Silver Jubilee Medal</v>
          </cell>
          <cell r="E46">
            <v>22</v>
          </cell>
          <cell r="F46">
            <v>20</v>
          </cell>
          <cell r="G46">
            <v>8800</v>
          </cell>
          <cell r="H46">
            <v>400</v>
          </cell>
          <cell r="I46">
            <v>600</v>
          </cell>
        </row>
        <row r="47">
          <cell r="B47" t="str">
            <v>BAD00032</v>
          </cell>
          <cell r="C47" t="str">
            <v>銀禧紀念章緞帶 (標準版) Silver</v>
          </cell>
          <cell r="D47" t="str">
            <v>銀禧紀念章緞帶 (標準版) Silver Jubilee Medal Ribbon</v>
          </cell>
          <cell r="E47">
            <v>6758</v>
          </cell>
          <cell r="F47">
            <v>6758</v>
          </cell>
          <cell r="G47">
            <v>0</v>
          </cell>
          <cell r="H47">
            <v>0</v>
          </cell>
          <cell r="I47">
            <v>5</v>
          </cell>
        </row>
        <row r="48">
          <cell r="B48" t="str">
            <v>BAD00033</v>
          </cell>
          <cell r="C48" t="str">
            <v>銀禧紀念章緞帶 (袖珍版) Silver</v>
          </cell>
          <cell r="D48" t="str">
            <v>銀禧紀念章緞帶 (袖珍版) Silver Jubilee Medal Ribbon (Miniature)</v>
          </cell>
          <cell r="E48">
            <v>6929</v>
          </cell>
          <cell r="F48">
            <v>6929</v>
          </cell>
          <cell r="G48">
            <v>0</v>
          </cell>
          <cell r="H48">
            <v>0</v>
          </cell>
          <cell r="I48">
            <v>5</v>
          </cell>
        </row>
        <row r="49">
          <cell r="B49" t="str">
            <v>RAN00001</v>
          </cell>
          <cell r="C49" t="str">
            <v>臂階袖套 Brassard</v>
          </cell>
          <cell r="D49" t="str">
            <v>臂階袖套 Brassard</v>
          </cell>
          <cell r="E49">
            <v>304</v>
          </cell>
          <cell r="F49">
            <v>302</v>
          </cell>
          <cell r="G49">
            <v>5443.34</v>
          </cell>
          <cell r="H49">
            <v>17.9057</v>
          </cell>
          <cell r="I49">
            <v>20</v>
          </cell>
        </row>
        <row r="50">
          <cell r="B50" t="str">
            <v>RAN00002</v>
          </cell>
          <cell r="C50" t="str">
            <v>導師階級臂章 (士官) Rank Badge</v>
          </cell>
          <cell r="D50" t="str">
            <v>導師階級臂章 (士官) Rank Badge (Non-Commissioned Officers)</v>
          </cell>
          <cell r="E50">
            <v>446</v>
          </cell>
          <cell r="F50">
            <v>436</v>
          </cell>
          <cell r="G50">
            <v>3688.83</v>
          </cell>
          <cell r="H50">
            <v>8.2708999999999993</v>
          </cell>
          <cell r="I50">
            <v>10</v>
          </cell>
        </row>
        <row r="51">
          <cell r="B51" t="str">
            <v>RAN00003</v>
          </cell>
          <cell r="C51" t="str">
            <v>學員階級臂章 (士官) Rank Badge</v>
          </cell>
          <cell r="D51" t="str">
            <v>學員階級臂章 (士官) Rank Badge (Cadet Non-Commissioned Officers)</v>
          </cell>
          <cell r="E51">
            <v>840</v>
          </cell>
          <cell r="F51">
            <v>834</v>
          </cell>
          <cell r="G51">
            <v>5724.26</v>
          </cell>
          <cell r="H51">
            <v>6.8146000000000004</v>
          </cell>
          <cell r="I51">
            <v>10</v>
          </cell>
        </row>
        <row r="52">
          <cell r="B52" t="str">
            <v>RAN00004</v>
          </cell>
          <cell r="C52" t="str">
            <v>導師階級腕帶 (士官) Wristband</v>
          </cell>
          <cell r="D52" t="str">
            <v>導師階級腕帶 (士官) Wristband (Non-Commissioned Officers)</v>
          </cell>
          <cell r="E52">
            <v>446</v>
          </cell>
          <cell r="F52">
            <v>437</v>
          </cell>
          <cell r="G52">
            <v>5899.57</v>
          </cell>
          <cell r="H52">
            <v>13.2277</v>
          </cell>
          <cell r="I52">
            <v>30</v>
          </cell>
        </row>
        <row r="53">
          <cell r="B53" t="str">
            <v>RAN00005</v>
          </cell>
          <cell r="C53" t="str">
            <v>學員階級腕帶 (士官) Wristband</v>
          </cell>
          <cell r="D53" t="str">
            <v>學員階級腕帶 (士官) Wristband (Cadet Non-Commissioned Officers)</v>
          </cell>
          <cell r="E53">
            <v>425</v>
          </cell>
          <cell r="F53">
            <v>425</v>
          </cell>
          <cell r="G53">
            <v>9614.56</v>
          </cell>
          <cell r="H53">
            <v>22.622499999999999</v>
          </cell>
          <cell r="I53">
            <v>30</v>
          </cell>
        </row>
        <row r="54">
          <cell r="B54" t="str">
            <v>RAN00006</v>
          </cell>
          <cell r="C54" t="str">
            <v>團金屬領徽 Collar Badges</v>
          </cell>
          <cell r="D54" t="str">
            <v>團金屬領徽 Collar Badges</v>
          </cell>
          <cell r="E54">
            <v>779</v>
          </cell>
          <cell r="F54">
            <v>779</v>
          </cell>
          <cell r="G54">
            <v>11679.85</v>
          </cell>
          <cell r="H54">
            <v>14.993399999999999</v>
          </cell>
          <cell r="I54">
            <v>20</v>
          </cell>
        </row>
        <row r="55">
          <cell r="B55" t="str">
            <v>RAN00007</v>
          </cell>
          <cell r="C55" t="str">
            <v>禮服階級臂章 (學員) Ceremonial</v>
          </cell>
          <cell r="D55" t="str">
            <v>禮服階級臂章 (學員) Ceremonial Rank Badge (Cdt)</v>
          </cell>
          <cell r="E55">
            <v>120</v>
          </cell>
          <cell r="F55">
            <v>120</v>
          </cell>
          <cell r="G55">
            <v>5040</v>
          </cell>
          <cell r="H55">
            <v>42</v>
          </cell>
          <cell r="I55">
            <v>50</v>
          </cell>
        </row>
        <row r="56">
          <cell r="B56" t="str">
            <v>RAN00008</v>
          </cell>
          <cell r="C56" t="str">
            <v>長官金屬肩章 - 星花 Metal Shou</v>
          </cell>
          <cell r="D56" t="str">
            <v>長官金屬肩章 - 星花 Metal Shoulder Title - Tria Juncta in Uno Pin (Pip)</v>
          </cell>
          <cell r="E56">
            <v>326</v>
          </cell>
          <cell r="F56">
            <v>325</v>
          </cell>
          <cell r="G56">
            <v>4876.5600000000004</v>
          </cell>
          <cell r="H56">
            <v>14.9588</v>
          </cell>
          <cell r="I56">
            <v>20</v>
          </cell>
        </row>
        <row r="57">
          <cell r="B57" t="str">
            <v>RAN00009</v>
          </cell>
          <cell r="C57" t="str">
            <v>長官金屬肩章 - 雙龍 Metal Shou</v>
          </cell>
          <cell r="D57" t="str">
            <v>長官金屬肩章 - 雙龍 Metal Shoulder Title - Twin Dragon Pin</v>
          </cell>
          <cell r="E57">
            <v>65</v>
          </cell>
          <cell r="F57">
            <v>65</v>
          </cell>
          <cell r="G57">
            <v>974.9</v>
          </cell>
          <cell r="H57">
            <v>14.9985</v>
          </cell>
          <cell r="I57">
            <v>20</v>
          </cell>
        </row>
        <row r="58">
          <cell r="B58" t="str">
            <v>RAN00010</v>
          </cell>
          <cell r="C58" t="str">
            <v>禮服階級臂章 (特級上士) - 點部</v>
          </cell>
          <cell r="D58" t="str">
            <v>禮服階級臂章 (特級上士) - 點部分 Ceremonial Rank Badge (SSgt) - Dot Part</v>
          </cell>
          <cell r="E58">
            <v>38</v>
          </cell>
          <cell r="F58">
            <v>38</v>
          </cell>
          <cell r="G58">
            <v>1130.92</v>
          </cell>
          <cell r="H58">
            <v>29.761099999999999</v>
          </cell>
          <cell r="I58">
            <v>45</v>
          </cell>
        </row>
        <row r="59">
          <cell r="B59" t="str">
            <v>RAN00011</v>
          </cell>
          <cell r="C59" t="str">
            <v>禮服階級臂章 (上士) Ceremonial</v>
          </cell>
          <cell r="D59" t="str">
            <v>禮服階級臂章 (上士) Ceremonial Rank Badge (Sgt)</v>
          </cell>
          <cell r="E59">
            <v>46</v>
          </cell>
          <cell r="F59">
            <v>46</v>
          </cell>
          <cell r="G59">
            <v>2460.59</v>
          </cell>
          <cell r="H59">
            <v>53.491100000000003</v>
          </cell>
          <cell r="I59">
            <v>75</v>
          </cell>
        </row>
        <row r="60">
          <cell r="B60" t="str">
            <v>RAN00012</v>
          </cell>
          <cell r="C60" t="str">
            <v>禮服階級臂章 (中士) Ceremonial</v>
          </cell>
          <cell r="D60" t="str">
            <v>禮服階級臂章 (中士) Ceremonial Rank Badge (Cpl)</v>
          </cell>
          <cell r="E60">
            <v>48</v>
          </cell>
          <cell r="F60">
            <v>48</v>
          </cell>
          <cell r="G60">
            <v>2178.46</v>
          </cell>
          <cell r="H60">
            <v>45.384599999999999</v>
          </cell>
          <cell r="I60">
            <v>65</v>
          </cell>
        </row>
        <row r="61">
          <cell r="B61" t="str">
            <v>RAN00013</v>
          </cell>
          <cell r="C61" t="str">
            <v>領飾 Gorget Patches</v>
          </cell>
          <cell r="D61" t="str">
            <v>領飾 Gorget Patches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B62" t="str">
            <v>RAN00014</v>
          </cell>
          <cell r="C62" t="str">
            <v>見習長官肩章 Epaulette (OCdt)</v>
          </cell>
          <cell r="D62" t="str">
            <v>見習長官肩章 Epaulette (Officer Cadet)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40</v>
          </cell>
        </row>
        <row r="63">
          <cell r="B63" t="str">
            <v>RAN00015</v>
          </cell>
          <cell r="C63" t="str">
            <v>准尉階級腕帶 Wristband (Warran</v>
          </cell>
          <cell r="D63" t="str">
            <v>准尉階級腕帶 Wristband (Warrant Officer)</v>
          </cell>
          <cell r="E63">
            <v>78</v>
          </cell>
          <cell r="F63">
            <v>71</v>
          </cell>
          <cell r="G63">
            <v>2184</v>
          </cell>
          <cell r="H63">
            <v>28</v>
          </cell>
          <cell r="I63">
            <v>35</v>
          </cell>
        </row>
        <row r="64">
          <cell r="B64" t="str">
            <v>RAN00016</v>
          </cell>
          <cell r="C64" t="str">
            <v>准尉階級布章 Rank Badge (Warra</v>
          </cell>
          <cell r="D64" t="str">
            <v>准尉階級布章 Rank Badge (Warrant Officer)</v>
          </cell>
          <cell r="E64">
            <v>62</v>
          </cell>
          <cell r="F64">
            <v>62</v>
          </cell>
          <cell r="G64">
            <v>1240</v>
          </cell>
          <cell r="H64">
            <v>20</v>
          </cell>
          <cell r="I64">
            <v>25</v>
          </cell>
        </row>
        <row r="65">
          <cell r="B65" t="str">
            <v>SER00023</v>
          </cell>
          <cell r="C65" t="str">
            <v>學員手冊 Cadet Handbook</v>
          </cell>
          <cell r="D65" t="str">
            <v>學員手冊 Cadet Handbook</v>
          </cell>
          <cell r="E65">
            <v>268</v>
          </cell>
          <cell r="F65">
            <v>139</v>
          </cell>
          <cell r="G65">
            <v>1822.4</v>
          </cell>
          <cell r="H65">
            <v>6.8</v>
          </cell>
          <cell r="I65">
            <v>10</v>
          </cell>
        </row>
        <row r="66">
          <cell r="B66" t="str">
            <v>UNI00002</v>
          </cell>
          <cell r="C66" t="str">
            <v>團馬廄腰帶 Corps Stable Belt</v>
          </cell>
          <cell r="D66" t="str">
            <v>團馬廄腰帶 Corps Stable Belt</v>
          </cell>
          <cell r="E66">
            <v>507</v>
          </cell>
          <cell r="F66">
            <v>507</v>
          </cell>
          <cell r="G66">
            <v>21293.99</v>
          </cell>
          <cell r="H66">
            <v>42</v>
          </cell>
          <cell r="I66">
            <v>60</v>
          </cell>
        </row>
        <row r="67">
          <cell r="B67" t="str">
            <v>UNI00003</v>
          </cell>
          <cell r="C67" t="str">
            <v>貝蕾帽 Beret</v>
          </cell>
          <cell r="D67" t="str">
            <v>導師貝蕾帽 (綠菱) Beret (Instructor) / 學員貝蕾帽 (紅菱) Beret (Cadet)</v>
          </cell>
          <cell r="E67">
            <v>713</v>
          </cell>
          <cell r="F67">
            <v>713</v>
          </cell>
          <cell r="G67">
            <v>42070.46</v>
          </cell>
          <cell r="H67">
            <v>59.004899999999999</v>
          </cell>
          <cell r="I67">
            <v>80</v>
          </cell>
        </row>
        <row r="68">
          <cell r="B68" t="str">
            <v>UNI00006</v>
          </cell>
          <cell r="C68" t="str">
            <v>迷彩風褸 Combat Jacket</v>
          </cell>
          <cell r="D68" t="str">
            <v>迷彩風褸 Combat Jacket</v>
          </cell>
          <cell r="E68">
            <v>797</v>
          </cell>
          <cell r="F68">
            <v>797</v>
          </cell>
          <cell r="G68">
            <v>214911.21</v>
          </cell>
          <cell r="H68">
            <v>269.65019999999998</v>
          </cell>
          <cell r="I68">
            <v>325</v>
          </cell>
        </row>
        <row r="69">
          <cell r="B69" t="str">
            <v>UNI00007</v>
          </cell>
          <cell r="C69" t="str">
            <v>橄欖綠色毛衣 Olive Green Pullo</v>
          </cell>
          <cell r="D69" t="str">
            <v>橄欖綠色毛衣 Olive Green Pullover</v>
          </cell>
          <cell r="E69">
            <v>605</v>
          </cell>
          <cell r="F69">
            <v>605</v>
          </cell>
          <cell r="G69">
            <v>88676.19</v>
          </cell>
          <cell r="H69">
            <v>146.57220000000001</v>
          </cell>
          <cell r="I69">
            <v>200</v>
          </cell>
        </row>
        <row r="70">
          <cell r="B70" t="str">
            <v>UNI00009</v>
          </cell>
          <cell r="C70" t="str">
            <v>卡其恤衫 Khaki Shirt</v>
          </cell>
          <cell r="D70" t="str">
            <v>卡其恤衫 Khaki Shirt</v>
          </cell>
          <cell r="E70">
            <v>905</v>
          </cell>
          <cell r="F70">
            <v>905</v>
          </cell>
          <cell r="G70">
            <v>64786.81</v>
          </cell>
          <cell r="H70">
            <v>71.587599999999995</v>
          </cell>
          <cell r="I70">
            <v>85</v>
          </cell>
        </row>
        <row r="71">
          <cell r="B71" t="str">
            <v>UNI00015</v>
          </cell>
          <cell r="C71" t="str">
            <v>團白色馬球衣 Corps Polo Shirt</v>
          </cell>
          <cell r="D71" t="str">
            <v>團白色馬球衣 Corps Polo Shirt</v>
          </cell>
          <cell r="E71">
            <v>658</v>
          </cell>
          <cell r="F71">
            <v>658</v>
          </cell>
          <cell r="G71">
            <v>28789.16</v>
          </cell>
          <cell r="H71">
            <v>43.752499999999998</v>
          </cell>
          <cell r="I71">
            <v>65</v>
          </cell>
        </row>
        <row r="72">
          <cell r="B72" t="str">
            <v>UNI00016</v>
          </cell>
          <cell r="C72" t="str">
            <v>團綠色T恤 Corps T-Shirt</v>
          </cell>
          <cell r="D72" t="str">
            <v>團綠色T恤 Corps T-Shirt</v>
          </cell>
          <cell r="E72">
            <v>592</v>
          </cell>
          <cell r="F72">
            <v>592</v>
          </cell>
          <cell r="G72">
            <v>27775.11</v>
          </cell>
          <cell r="H72">
            <v>46.917400000000001</v>
          </cell>
          <cell r="I72">
            <v>55</v>
          </cell>
        </row>
        <row r="73">
          <cell r="B73" t="str">
            <v>UNI00017</v>
          </cell>
          <cell r="C73" t="str">
            <v>團運動短褲 Corps Shorts</v>
          </cell>
          <cell r="D73" t="str">
            <v>團運動短褲 Corps Shorts</v>
          </cell>
          <cell r="E73">
            <v>524</v>
          </cell>
          <cell r="F73">
            <v>524</v>
          </cell>
          <cell r="G73">
            <v>22374.5</v>
          </cell>
          <cell r="H73">
            <v>42.699399999999997</v>
          </cell>
          <cell r="I73">
            <v>50</v>
          </cell>
        </row>
        <row r="74">
          <cell r="B74" t="str">
            <v>UNI00018</v>
          </cell>
          <cell r="C74" t="str">
            <v>銀禧紀念多用途頸巾 (非賣品) Si</v>
          </cell>
          <cell r="D74" t="str">
            <v>銀禧紀念多用途頸巾 (非賣品) Silver Jubilee Multi Scarf (NFS)</v>
          </cell>
          <cell r="E74">
            <v>983</v>
          </cell>
          <cell r="F74">
            <v>983</v>
          </cell>
          <cell r="G74">
            <v>3562.19</v>
          </cell>
          <cell r="H74">
            <v>3.6238000000000001</v>
          </cell>
          <cell r="I74">
            <v>10</v>
          </cell>
        </row>
        <row r="75">
          <cell r="B75" t="str">
            <v>UNI00020</v>
          </cell>
          <cell r="C75" t="str">
            <v>禮服金屬鈕 (大)(金色) Dress Bu</v>
          </cell>
          <cell r="D75" t="str">
            <v>禮服金屬鈕 (大)(金色) Dress Buttons (Large)(Gold)</v>
          </cell>
          <cell r="E75">
            <v>935</v>
          </cell>
          <cell r="F75">
            <v>935</v>
          </cell>
          <cell r="G75">
            <v>2802.25</v>
          </cell>
          <cell r="H75">
            <v>2.9971000000000001</v>
          </cell>
          <cell r="I75">
            <v>4</v>
          </cell>
        </row>
        <row r="76">
          <cell r="B76" t="str">
            <v>UNI00021</v>
          </cell>
          <cell r="C76" t="str">
            <v>禮服金屬鈕 (小)(金色) Dress Bu</v>
          </cell>
          <cell r="D76" t="str">
            <v>禮服金屬鈕 (小)(金色) Dress Buttons (Small)(Gold)</v>
          </cell>
          <cell r="E76">
            <v>1367</v>
          </cell>
          <cell r="F76">
            <v>1367</v>
          </cell>
          <cell r="G76">
            <v>4096.6400000000003</v>
          </cell>
          <cell r="H76">
            <v>2.9967999999999999</v>
          </cell>
          <cell r="I76">
            <v>4</v>
          </cell>
        </row>
        <row r="77">
          <cell r="B77" t="str">
            <v>UNI00022</v>
          </cell>
          <cell r="C77" t="str">
            <v>袖鈕 Cuff Buttons</v>
          </cell>
          <cell r="D77" t="str">
            <v>袖鈕 Cuff Buttons</v>
          </cell>
          <cell r="E77">
            <v>531</v>
          </cell>
          <cell r="F77">
            <v>531</v>
          </cell>
          <cell r="G77">
            <v>3186</v>
          </cell>
          <cell r="H77">
            <v>6</v>
          </cell>
          <cell r="I77">
            <v>8</v>
          </cell>
        </row>
        <row r="78">
          <cell r="B78" t="str">
            <v>UNI00026</v>
          </cell>
          <cell r="C78" t="str">
            <v>常服領帶 (杏色) Service Dress</v>
          </cell>
          <cell r="D78" t="str">
            <v>常服領帶 (杏色) Service Dress Tie</v>
          </cell>
          <cell r="E78">
            <v>1</v>
          </cell>
          <cell r="F78">
            <v>1</v>
          </cell>
          <cell r="G78">
            <v>0</v>
          </cell>
          <cell r="H78">
            <v>0</v>
          </cell>
          <cell r="I78">
            <v>60</v>
          </cell>
        </row>
        <row r="79">
          <cell r="B79" t="str">
            <v>UNI00028</v>
          </cell>
          <cell r="C79" t="str">
            <v>黑色長筒軍靴 #49664 Black Hi-l</v>
          </cell>
          <cell r="D79" t="str">
            <v>黑色長筒軍靴 #49664 Black Hi-leg Boots #49964</v>
          </cell>
          <cell r="E79">
            <v>85</v>
          </cell>
          <cell r="F79">
            <v>95</v>
          </cell>
          <cell r="G79">
            <v>27849.69</v>
          </cell>
          <cell r="H79">
            <v>327.64339999999999</v>
          </cell>
          <cell r="I79">
            <v>370</v>
          </cell>
        </row>
        <row r="80">
          <cell r="B80" t="str">
            <v>UNI00030</v>
          </cell>
          <cell r="C80" t="str">
            <v>迷彩叢林帽 Jungle Hat</v>
          </cell>
          <cell r="D80" t="str">
            <v>迷彩叢林帽 Jungle Hat</v>
          </cell>
          <cell r="E80">
            <v>755</v>
          </cell>
          <cell r="F80">
            <v>755</v>
          </cell>
          <cell r="G80">
            <v>27528.03</v>
          </cell>
          <cell r="H80">
            <v>36.460999999999999</v>
          </cell>
          <cell r="I80">
            <v>45</v>
          </cell>
        </row>
        <row r="81">
          <cell r="B81" t="str">
            <v>UNI00031</v>
          </cell>
          <cell r="C81" t="str">
            <v>司令嘉許笛繩 Commandant's Comm</v>
          </cell>
          <cell r="D81" t="str">
            <v>司令嘉許笛繩 Commandant's Commendation Lanyard</v>
          </cell>
          <cell r="E81">
            <v>39</v>
          </cell>
          <cell r="F81">
            <v>32</v>
          </cell>
          <cell r="G81">
            <v>891.42</v>
          </cell>
          <cell r="H81">
            <v>22.8569</v>
          </cell>
          <cell r="I81">
            <v>50</v>
          </cell>
        </row>
        <row r="82">
          <cell r="B82" t="str">
            <v>UNI00032</v>
          </cell>
          <cell r="C82" t="str">
            <v>禮服金屬團徽腰帶扣 White Nylon</v>
          </cell>
          <cell r="D82" t="str">
            <v>禮服金屬團徽腰帶扣 White Nylon Belt Accessories - Golden Buckle</v>
          </cell>
          <cell r="E82">
            <v>104</v>
          </cell>
          <cell r="F82">
            <v>104</v>
          </cell>
          <cell r="G82">
            <v>16250</v>
          </cell>
          <cell r="H82">
            <v>156.25</v>
          </cell>
          <cell r="I82">
            <v>250</v>
          </cell>
        </row>
        <row r="83">
          <cell r="B83" t="str">
            <v>UNI00035</v>
          </cell>
          <cell r="C83" t="str">
            <v>迷彩恤衫 DPM Shirt</v>
          </cell>
          <cell r="D83" t="str">
            <v>迷彩恤衫 DPM Shirt</v>
          </cell>
          <cell r="E83">
            <v>651</v>
          </cell>
          <cell r="F83">
            <v>651</v>
          </cell>
          <cell r="G83">
            <v>70306.69</v>
          </cell>
          <cell r="H83">
            <v>107.998</v>
          </cell>
          <cell r="I83">
            <v>128</v>
          </cell>
        </row>
        <row r="84">
          <cell r="B84" t="str">
            <v>UNI00036</v>
          </cell>
          <cell r="C84" t="str">
            <v>橄欖綠色長褲 Olive Green Trous</v>
          </cell>
          <cell r="D84" t="str">
            <v>橄欖綠色長褲 Olive Green Trousers</v>
          </cell>
          <cell r="E84">
            <v>940</v>
          </cell>
          <cell r="F84">
            <v>940</v>
          </cell>
          <cell r="G84">
            <v>93045.64</v>
          </cell>
          <cell r="H84">
            <v>98.984700000000004</v>
          </cell>
          <cell r="I84">
            <v>128</v>
          </cell>
        </row>
        <row r="85">
          <cell r="B85" t="str">
            <v>UNI00037</v>
          </cell>
          <cell r="C85" t="str">
            <v>墨綠色尼龍腰帶及金屬對扣連雙圈</v>
          </cell>
          <cell r="D85" t="str">
            <v>墨綠色尼龍腰帶及金屬對扣連雙圈 Dark Green Nylon Belt with Buckle &amp; Loops Set</v>
          </cell>
          <cell r="E85">
            <v>929</v>
          </cell>
          <cell r="F85">
            <v>929</v>
          </cell>
          <cell r="G85">
            <v>40360.15</v>
          </cell>
          <cell r="H85">
            <v>43.444699999999997</v>
          </cell>
          <cell r="I85">
            <v>100</v>
          </cell>
        </row>
        <row r="86">
          <cell r="B86" t="str">
            <v>UNI00041</v>
          </cell>
          <cell r="C86" t="str">
            <v>禮服金屬鈕 (大)(銀色) Dress Bu</v>
          </cell>
          <cell r="D86" t="str">
            <v>禮服金屬鈕 (大)(銀色) Dress Buttons (Large)(Silver)</v>
          </cell>
          <cell r="E86">
            <v>770</v>
          </cell>
          <cell r="F86">
            <v>770</v>
          </cell>
          <cell r="G86">
            <v>1256.07</v>
          </cell>
          <cell r="H86">
            <v>1.6313</v>
          </cell>
          <cell r="I86">
            <v>4</v>
          </cell>
        </row>
        <row r="87">
          <cell r="B87" t="str">
            <v>UNI00042</v>
          </cell>
          <cell r="C87" t="str">
            <v>禮服金屬鈕 (小)(銀色) Dress Bu</v>
          </cell>
          <cell r="D87" t="str">
            <v>禮服金屬鈕 (小)(銀色) Dress Buttons (Small)(Silver)</v>
          </cell>
          <cell r="E87">
            <v>709</v>
          </cell>
          <cell r="F87">
            <v>705</v>
          </cell>
          <cell r="G87">
            <v>1133.74</v>
          </cell>
          <cell r="H87">
            <v>1.5991</v>
          </cell>
          <cell r="I87">
            <v>4</v>
          </cell>
        </row>
        <row r="88">
          <cell r="B88" t="str">
            <v>UNI00046</v>
          </cell>
          <cell r="C88" t="str">
            <v>迷彩長褲 DPM Trousers</v>
          </cell>
          <cell r="D88" t="str">
            <v>迷彩長褲 DPM Trousers</v>
          </cell>
          <cell r="E88">
            <v>1089</v>
          </cell>
          <cell r="F88">
            <v>839</v>
          </cell>
          <cell r="G88">
            <v>132905.04</v>
          </cell>
          <cell r="H88">
            <v>122.0432</v>
          </cell>
          <cell r="I88">
            <v>150</v>
          </cell>
        </row>
        <row r="89">
          <cell r="B89" t="str">
            <v>UNI00047</v>
          </cell>
          <cell r="C89" t="str">
            <v>禮帶-橫直帶 Sam Browne - Belt</v>
          </cell>
          <cell r="D89" t="str">
            <v>禮帶-橫直帶 Sam Browne - Belt &amp; Shoulder Strap Set</v>
          </cell>
          <cell r="E89">
            <v>5</v>
          </cell>
          <cell r="F89">
            <v>5</v>
          </cell>
          <cell r="G89">
            <v>1525</v>
          </cell>
          <cell r="H89">
            <v>305</v>
          </cell>
          <cell r="I89">
            <v>400</v>
          </cell>
        </row>
        <row r="90">
          <cell r="B90" t="str">
            <v>UNI00049</v>
          </cell>
          <cell r="C90" t="str">
            <v>團領帶 Corps Tie</v>
          </cell>
          <cell r="D90" t="str">
            <v>團領帶 Corps Tie</v>
          </cell>
          <cell r="E90">
            <v>351</v>
          </cell>
          <cell r="F90">
            <v>348</v>
          </cell>
          <cell r="G90">
            <v>9828</v>
          </cell>
          <cell r="H90">
            <v>28</v>
          </cell>
          <cell r="I90">
            <v>60</v>
          </cell>
        </row>
        <row r="91">
          <cell r="B91" t="str">
            <v>UNI00061</v>
          </cell>
          <cell r="C91" t="str">
            <v>行動風褸 Operations Jacket</v>
          </cell>
          <cell r="D91" t="str">
            <v>行動風褸 Operations Jacket</v>
          </cell>
          <cell r="E91">
            <v>268</v>
          </cell>
          <cell r="F91">
            <v>261</v>
          </cell>
          <cell r="G91">
            <v>45541.65</v>
          </cell>
          <cell r="H91">
            <v>169.9315</v>
          </cell>
          <cell r="I91">
            <v>200</v>
          </cell>
        </row>
        <row r="92">
          <cell r="B92" t="str">
            <v>UNI00062</v>
          </cell>
          <cell r="C92" t="str">
            <v>墨綠色尼龍腰帶配件-金屬對扣連</v>
          </cell>
          <cell r="D92" t="str">
            <v>墨綠色尼龍腰帶配件-金屬對扣連雙圈 Dark Green Nylon Belt Accessories - Buckle &amp; Loops Set</v>
          </cell>
          <cell r="E92">
            <v>719</v>
          </cell>
          <cell r="F92">
            <v>719</v>
          </cell>
          <cell r="G92">
            <v>8628</v>
          </cell>
          <cell r="H92">
            <v>12</v>
          </cell>
          <cell r="I92">
            <v>0</v>
          </cell>
        </row>
        <row r="93">
          <cell r="B93" t="str">
            <v>UNI00065</v>
          </cell>
          <cell r="C93" t="str">
            <v>白色尼龍腰帶連雙圈 White Nylon</v>
          </cell>
          <cell r="D93" t="str">
            <v>白色尼龍腰帶連雙圈 White Nylon Belt with Loops Set</v>
          </cell>
          <cell r="E93">
            <v>320</v>
          </cell>
          <cell r="F93">
            <v>320</v>
          </cell>
          <cell r="G93">
            <v>19720</v>
          </cell>
          <cell r="H93">
            <v>61.625</v>
          </cell>
          <cell r="I93">
            <v>0</v>
          </cell>
        </row>
        <row r="94">
          <cell r="B94" t="str">
            <v>UNI00066</v>
          </cell>
          <cell r="C94" t="str">
            <v>加敘玫瑰勳扣(緞帶使用) Silver</v>
          </cell>
          <cell r="D94" t="str">
            <v>加敘玫瑰勳扣(緞帶使用) Silver Rosette for Ribbon Bar</v>
          </cell>
          <cell r="E94">
            <v>150</v>
          </cell>
          <cell r="F94">
            <v>150</v>
          </cell>
          <cell r="G94">
            <v>1500</v>
          </cell>
          <cell r="H94">
            <v>10</v>
          </cell>
          <cell r="I94">
            <v>15</v>
          </cell>
        </row>
        <row r="95">
          <cell r="B95" t="str">
            <v/>
          </cell>
          <cell r="C95" t="str">
            <v/>
          </cell>
        </row>
        <row r="96">
          <cell r="B96" t="str">
            <v/>
          </cell>
          <cell r="C96" t="str">
            <v/>
          </cell>
          <cell r="E96" t="str">
            <v>Grand Total:</v>
          </cell>
          <cell r="G96">
            <v>1219637.3</v>
          </cell>
        </row>
        <row r="97">
          <cell r="B97" t="str">
            <v/>
          </cell>
          <cell r="C9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37"/>
  <sheetViews>
    <sheetView tabSelected="1" view="pageBreakPreview" zoomScale="106" zoomScaleNormal="100" zoomScaleSheetLayoutView="106" workbookViewId="0">
      <pane ySplit="2" topLeftCell="A3" activePane="bottomLeft" state="frozen"/>
      <selection pane="bottomLeft" activeCell="K16" sqref="K16"/>
    </sheetView>
  </sheetViews>
  <sheetFormatPr defaultColWidth="8.75" defaultRowHeight="20.45" customHeight="1" x14ac:dyDescent="0.25"/>
  <cols>
    <col min="1" max="1" width="13.375" style="8" bestFit="1" customWidth="1"/>
    <col min="2" max="2" width="39.125" style="62" customWidth="1"/>
    <col min="3" max="3" width="46.625" style="69" customWidth="1"/>
    <col min="4" max="4" width="11" style="30" customWidth="1"/>
    <col min="5" max="5" width="6.125" style="52" customWidth="1"/>
    <col min="6" max="6" width="2.625" style="53" customWidth="1"/>
    <col min="7" max="7" width="14.625" style="32" customWidth="1"/>
    <col min="8" max="8" width="10" style="8" customWidth="1"/>
    <col min="9" max="9" width="19.125" style="8" customWidth="1"/>
    <col min="10" max="25" width="7.125" style="8" customWidth="1"/>
    <col min="26" max="16384" width="8.75" style="8"/>
  </cols>
  <sheetData>
    <row r="1" spans="1:9" s="29" customFormat="1" ht="31.5" customHeight="1" thickBot="1" x14ac:dyDescent="0.3">
      <c r="A1" s="94" t="s">
        <v>383</v>
      </c>
      <c r="B1" s="88"/>
      <c r="C1" s="89"/>
      <c r="D1" s="90"/>
      <c r="E1" s="91"/>
      <c r="F1" s="87"/>
      <c r="G1" s="92"/>
      <c r="H1" s="93" t="s">
        <v>656</v>
      </c>
    </row>
    <row r="2" spans="1:9" s="29" customFormat="1" ht="20.45" customHeight="1" thickBot="1" x14ac:dyDescent="0.3">
      <c r="A2" s="39" t="s">
        <v>261</v>
      </c>
      <c r="B2" s="1" t="s">
        <v>68</v>
      </c>
      <c r="C2" s="1" t="s">
        <v>72</v>
      </c>
      <c r="D2" s="23" t="s">
        <v>245</v>
      </c>
      <c r="E2" s="22" t="s">
        <v>246</v>
      </c>
      <c r="F2" s="24" t="s">
        <v>247</v>
      </c>
      <c r="G2" s="44" t="s">
        <v>257</v>
      </c>
      <c r="H2" s="2" t="s">
        <v>263</v>
      </c>
    </row>
    <row r="3" spans="1:9" ht="20.45" customHeight="1" thickBot="1" x14ac:dyDescent="0.3">
      <c r="A3" s="96" t="s">
        <v>264</v>
      </c>
      <c r="B3" s="97"/>
      <c r="C3" s="98"/>
      <c r="D3" s="99"/>
      <c r="E3" s="100"/>
      <c r="F3" s="101"/>
      <c r="G3" s="102"/>
      <c r="H3" s="103"/>
      <c r="I3" s="53"/>
    </row>
    <row r="4" spans="1:9" ht="20.45" customHeight="1" thickBot="1" x14ac:dyDescent="0.3">
      <c r="A4" s="9" t="s">
        <v>58</v>
      </c>
      <c r="B4" s="59" t="s">
        <v>278</v>
      </c>
      <c r="C4" s="64" t="s">
        <v>224</v>
      </c>
      <c r="D4" s="18">
        <v>50</v>
      </c>
      <c r="E4" s="48"/>
      <c r="F4" s="25" t="s">
        <v>197</v>
      </c>
      <c r="G4" s="46">
        <f t="shared" ref="G4:G6" si="0">D4*E4</f>
        <v>0</v>
      </c>
      <c r="H4" s="71"/>
      <c r="I4" s="53" t="s">
        <v>376</v>
      </c>
    </row>
    <row r="5" spans="1:9" ht="20.45" customHeight="1" thickBot="1" x14ac:dyDescent="0.3">
      <c r="A5" s="9" t="s">
        <v>267</v>
      </c>
      <c r="B5" s="61" t="s">
        <v>266</v>
      </c>
      <c r="C5" s="65" t="s">
        <v>265</v>
      </c>
      <c r="D5" s="18">
        <v>25</v>
      </c>
      <c r="E5" s="48"/>
      <c r="F5" s="25" t="s">
        <v>197</v>
      </c>
      <c r="G5" s="46">
        <f t="shared" si="0"/>
        <v>0</v>
      </c>
      <c r="H5" s="71"/>
      <c r="I5" s="53" t="s">
        <v>376</v>
      </c>
    </row>
    <row r="6" spans="1:9" ht="20.45" customHeight="1" thickBot="1" x14ac:dyDescent="0.3">
      <c r="A6" s="9" t="s">
        <v>213</v>
      </c>
      <c r="B6" s="59" t="s">
        <v>406</v>
      </c>
      <c r="C6" s="65" t="s">
        <v>221</v>
      </c>
      <c r="D6" s="18">
        <v>15</v>
      </c>
      <c r="E6" s="48"/>
      <c r="F6" s="25" t="s">
        <v>197</v>
      </c>
      <c r="G6" s="46">
        <f t="shared" si="0"/>
        <v>0</v>
      </c>
      <c r="H6" s="71"/>
      <c r="I6" s="8" t="s">
        <v>377</v>
      </c>
    </row>
    <row r="7" spans="1:9" ht="20.45" customHeight="1" thickBot="1" x14ac:dyDescent="0.3">
      <c r="A7" s="34" t="s">
        <v>248</v>
      </c>
      <c r="B7" s="58"/>
      <c r="C7" s="66"/>
      <c r="D7" s="35"/>
      <c r="E7" s="36"/>
      <c r="F7" s="37"/>
      <c r="G7" s="45"/>
      <c r="H7" s="38"/>
      <c r="I7" s="53"/>
    </row>
    <row r="8" spans="1:9" s="5" customFormat="1" ht="18.95" hidden="1" customHeight="1" thickBot="1" x14ac:dyDescent="0.3">
      <c r="A8" s="11" t="s">
        <v>35</v>
      </c>
      <c r="B8" s="4" t="s">
        <v>202</v>
      </c>
      <c r="C8" s="15" t="s">
        <v>156</v>
      </c>
      <c r="D8" s="7"/>
      <c r="E8" s="16"/>
      <c r="F8" s="17"/>
      <c r="G8" s="6"/>
      <c r="H8" s="74" t="s">
        <v>378</v>
      </c>
      <c r="I8" s="53" t="s">
        <v>376</v>
      </c>
    </row>
    <row r="9" spans="1:9" ht="20.45" customHeight="1" thickBot="1" x14ac:dyDescent="0.3">
      <c r="A9" s="13" t="s">
        <v>222</v>
      </c>
      <c r="B9" s="59" t="s">
        <v>407</v>
      </c>
      <c r="C9" s="67" t="s">
        <v>405</v>
      </c>
      <c r="D9" s="20">
        <v>20</v>
      </c>
      <c r="E9" s="49"/>
      <c r="F9" s="26" t="s">
        <v>196</v>
      </c>
      <c r="G9" s="46">
        <f t="shared" ref="G9:G14" si="1">D9*E9</f>
        <v>0</v>
      </c>
      <c r="H9" s="72"/>
      <c r="I9" s="53"/>
    </row>
    <row r="10" spans="1:9" ht="20.45" customHeight="1" thickBot="1" x14ac:dyDescent="0.3">
      <c r="A10" s="13" t="s">
        <v>223</v>
      </c>
      <c r="B10" s="59" t="s">
        <v>408</v>
      </c>
      <c r="C10" s="67" t="s">
        <v>409</v>
      </c>
      <c r="D10" s="20">
        <v>20</v>
      </c>
      <c r="E10" s="49"/>
      <c r="F10" s="26" t="s">
        <v>196</v>
      </c>
      <c r="G10" s="46">
        <f t="shared" si="1"/>
        <v>0</v>
      </c>
      <c r="H10" s="72"/>
      <c r="I10" s="53"/>
    </row>
    <row r="11" spans="1:9" ht="20.45" customHeight="1" thickBot="1" x14ac:dyDescent="0.3">
      <c r="A11" s="9" t="s">
        <v>410</v>
      </c>
      <c r="B11" s="59" t="s">
        <v>411</v>
      </c>
      <c r="C11" s="64" t="s">
        <v>412</v>
      </c>
      <c r="D11" s="18">
        <v>20</v>
      </c>
      <c r="E11" s="48"/>
      <c r="F11" s="26" t="s">
        <v>203</v>
      </c>
      <c r="G11" s="46">
        <f t="shared" si="1"/>
        <v>0</v>
      </c>
      <c r="H11" s="72"/>
      <c r="I11" s="53" t="s">
        <v>376</v>
      </c>
    </row>
    <row r="12" spans="1:9" ht="20.45" customHeight="1" thickBot="1" x14ac:dyDescent="0.3">
      <c r="A12" s="9" t="s">
        <v>413</v>
      </c>
      <c r="B12" s="59" t="s">
        <v>414</v>
      </c>
      <c r="C12" s="64" t="s">
        <v>415</v>
      </c>
      <c r="D12" s="18">
        <v>20</v>
      </c>
      <c r="E12" s="48"/>
      <c r="F12" s="26" t="s">
        <v>196</v>
      </c>
      <c r="G12" s="46">
        <f t="shared" si="1"/>
        <v>0</v>
      </c>
      <c r="H12" s="72"/>
      <c r="I12" s="53" t="s">
        <v>376</v>
      </c>
    </row>
    <row r="13" spans="1:9" ht="20.45" customHeight="1" thickBot="1" x14ac:dyDescent="0.3">
      <c r="A13" s="9" t="s">
        <v>416</v>
      </c>
      <c r="B13" s="59" t="s">
        <v>417</v>
      </c>
      <c r="C13" s="64" t="s">
        <v>418</v>
      </c>
      <c r="D13" s="18">
        <v>30</v>
      </c>
      <c r="E13" s="48"/>
      <c r="F13" s="26" t="s">
        <v>198</v>
      </c>
      <c r="G13" s="46">
        <f t="shared" si="1"/>
        <v>0</v>
      </c>
      <c r="H13" s="72"/>
      <c r="I13" s="53" t="s">
        <v>376</v>
      </c>
    </row>
    <row r="14" spans="1:9" ht="20.45" customHeight="1" thickBot="1" x14ac:dyDescent="0.3">
      <c r="A14" s="9" t="s">
        <v>419</v>
      </c>
      <c r="B14" s="59" t="s">
        <v>420</v>
      </c>
      <c r="C14" s="64" t="s">
        <v>421</v>
      </c>
      <c r="D14" s="18">
        <v>30</v>
      </c>
      <c r="E14" s="48"/>
      <c r="F14" s="26" t="s">
        <v>198</v>
      </c>
      <c r="G14" s="46">
        <f t="shared" si="1"/>
        <v>0</v>
      </c>
      <c r="H14" s="72"/>
      <c r="I14" s="53" t="s">
        <v>376</v>
      </c>
    </row>
    <row r="15" spans="1:9" s="5" customFormat="1" ht="18.95" hidden="1" customHeight="1" thickBot="1" x14ac:dyDescent="0.3">
      <c r="A15" s="11" t="s">
        <v>18</v>
      </c>
      <c r="B15" s="4" t="s">
        <v>226</v>
      </c>
      <c r="C15" s="15" t="s">
        <v>104</v>
      </c>
      <c r="D15" s="7"/>
      <c r="E15" s="16"/>
      <c r="F15" s="17"/>
      <c r="G15" s="6"/>
      <c r="H15" s="74" t="s">
        <v>378</v>
      </c>
      <c r="I15" s="53" t="s">
        <v>376</v>
      </c>
    </row>
    <row r="16" spans="1:9" ht="20.45" customHeight="1" thickBot="1" x14ac:dyDescent="0.3">
      <c r="A16" s="12" t="s">
        <v>112</v>
      </c>
      <c r="B16" s="59" t="s">
        <v>422</v>
      </c>
      <c r="C16" s="64" t="s">
        <v>423</v>
      </c>
      <c r="D16" s="18">
        <v>150</v>
      </c>
      <c r="E16" s="48"/>
      <c r="F16" s="26" t="s">
        <v>196</v>
      </c>
      <c r="G16" s="46">
        <f t="shared" ref="G16:G26" si="2">D16*E16</f>
        <v>0</v>
      </c>
      <c r="H16" s="72"/>
      <c r="I16" s="53"/>
    </row>
    <row r="17" spans="1:9" ht="20.45" customHeight="1" thickBot="1" x14ac:dyDescent="0.3">
      <c r="A17" s="12" t="s">
        <v>113</v>
      </c>
      <c r="B17" s="59" t="s">
        <v>424</v>
      </c>
      <c r="C17" s="64" t="s">
        <v>425</v>
      </c>
      <c r="D17" s="18">
        <v>150</v>
      </c>
      <c r="E17" s="48"/>
      <c r="F17" s="26" t="s">
        <v>196</v>
      </c>
      <c r="G17" s="46">
        <f t="shared" si="2"/>
        <v>0</v>
      </c>
      <c r="H17" s="72"/>
      <c r="I17" s="53"/>
    </row>
    <row r="18" spans="1:9" ht="20.45" customHeight="1" thickBot="1" x14ac:dyDescent="0.3">
      <c r="A18" s="9" t="s">
        <v>426</v>
      </c>
      <c r="B18" s="59" t="s">
        <v>288</v>
      </c>
      <c r="C18" s="64" t="s">
        <v>427</v>
      </c>
      <c r="D18" s="18">
        <v>45</v>
      </c>
      <c r="E18" s="48"/>
      <c r="F18" s="26" t="s">
        <v>196</v>
      </c>
      <c r="G18" s="46">
        <f t="shared" si="2"/>
        <v>0</v>
      </c>
      <c r="H18" s="72"/>
      <c r="I18" s="53" t="s">
        <v>376</v>
      </c>
    </row>
    <row r="19" spans="1:9" ht="20.45" customHeight="1" thickBot="1" x14ac:dyDescent="0.3">
      <c r="A19" s="9" t="s">
        <v>428</v>
      </c>
      <c r="B19" s="59" t="s">
        <v>429</v>
      </c>
      <c r="C19" s="64" t="s">
        <v>430</v>
      </c>
      <c r="D19" s="18">
        <v>75</v>
      </c>
      <c r="E19" s="48"/>
      <c r="F19" s="27" t="s">
        <v>196</v>
      </c>
      <c r="G19" s="46">
        <f t="shared" si="2"/>
        <v>0</v>
      </c>
      <c r="H19" s="72"/>
      <c r="I19" s="53" t="s">
        <v>376</v>
      </c>
    </row>
    <row r="20" spans="1:9" ht="20.45" customHeight="1" thickBot="1" x14ac:dyDescent="0.3">
      <c r="A20" s="9" t="s">
        <v>431</v>
      </c>
      <c r="B20" s="59" t="s">
        <v>432</v>
      </c>
      <c r="C20" s="64" t="s">
        <v>433</v>
      </c>
      <c r="D20" s="18">
        <v>65</v>
      </c>
      <c r="E20" s="48"/>
      <c r="F20" s="27" t="s">
        <v>196</v>
      </c>
      <c r="G20" s="46">
        <f t="shared" si="2"/>
        <v>0</v>
      </c>
      <c r="H20" s="72"/>
      <c r="I20" s="53" t="s">
        <v>376</v>
      </c>
    </row>
    <row r="21" spans="1:9" ht="20.45" customHeight="1" thickBot="1" x14ac:dyDescent="0.3">
      <c r="A21" s="12" t="s">
        <v>434</v>
      </c>
      <c r="B21" s="59" t="s">
        <v>435</v>
      </c>
      <c r="C21" s="64" t="s">
        <v>436</v>
      </c>
      <c r="D21" s="18">
        <v>150</v>
      </c>
      <c r="E21" s="48"/>
      <c r="F21" s="26" t="s">
        <v>196</v>
      </c>
      <c r="G21" s="46">
        <f t="shared" si="2"/>
        <v>0</v>
      </c>
      <c r="H21" s="72"/>
      <c r="I21" s="53" t="s">
        <v>376</v>
      </c>
    </row>
    <row r="22" spans="1:9" ht="20.45" customHeight="1" thickBot="1" x14ac:dyDescent="0.3">
      <c r="A22" s="9" t="s">
        <v>437</v>
      </c>
      <c r="B22" s="59" t="s">
        <v>438</v>
      </c>
      <c r="C22" s="64" t="s">
        <v>164</v>
      </c>
      <c r="D22" s="18">
        <v>50</v>
      </c>
      <c r="E22" s="48"/>
      <c r="F22" s="27" t="s">
        <v>196</v>
      </c>
      <c r="G22" s="46">
        <f t="shared" si="2"/>
        <v>0</v>
      </c>
      <c r="H22" s="72"/>
      <c r="I22" s="53" t="s">
        <v>376</v>
      </c>
    </row>
    <row r="23" spans="1:9" ht="20.45" customHeight="1" thickBot="1" x14ac:dyDescent="0.3">
      <c r="A23" s="9" t="s">
        <v>439</v>
      </c>
      <c r="B23" s="59" t="s">
        <v>440</v>
      </c>
      <c r="C23" s="64" t="s">
        <v>441</v>
      </c>
      <c r="D23" s="18">
        <v>4</v>
      </c>
      <c r="E23" s="48"/>
      <c r="F23" s="25" t="s">
        <v>210</v>
      </c>
      <c r="G23" s="46">
        <f t="shared" si="2"/>
        <v>0</v>
      </c>
      <c r="H23" s="71"/>
      <c r="I23" s="53" t="s">
        <v>376</v>
      </c>
    </row>
    <row r="24" spans="1:9" ht="20.45" customHeight="1" thickBot="1" x14ac:dyDescent="0.3">
      <c r="A24" s="9" t="s">
        <v>442</v>
      </c>
      <c r="B24" s="59" t="s">
        <v>443</v>
      </c>
      <c r="C24" s="64" t="s">
        <v>444</v>
      </c>
      <c r="D24" s="18">
        <v>4</v>
      </c>
      <c r="E24" s="48"/>
      <c r="F24" s="25" t="s">
        <v>210</v>
      </c>
      <c r="G24" s="46">
        <f t="shared" si="2"/>
        <v>0</v>
      </c>
      <c r="H24" s="71"/>
      <c r="I24" s="53" t="s">
        <v>376</v>
      </c>
    </row>
    <row r="25" spans="1:9" ht="20.45" customHeight="1" thickBot="1" x14ac:dyDescent="0.3">
      <c r="A25" s="9" t="s">
        <v>445</v>
      </c>
      <c r="B25" s="59" t="s">
        <v>446</v>
      </c>
      <c r="C25" s="64" t="s">
        <v>447</v>
      </c>
      <c r="D25" s="18">
        <v>4</v>
      </c>
      <c r="E25" s="48"/>
      <c r="F25" s="25" t="s">
        <v>210</v>
      </c>
      <c r="G25" s="46">
        <f t="shared" si="2"/>
        <v>0</v>
      </c>
      <c r="H25" s="71"/>
      <c r="I25" s="53" t="s">
        <v>376</v>
      </c>
    </row>
    <row r="26" spans="1:9" ht="20.45" customHeight="1" thickBot="1" x14ac:dyDescent="0.3">
      <c r="A26" s="9" t="s">
        <v>448</v>
      </c>
      <c r="B26" s="59" t="s">
        <v>449</v>
      </c>
      <c r="C26" s="64" t="s">
        <v>450</v>
      </c>
      <c r="D26" s="18">
        <v>4</v>
      </c>
      <c r="E26" s="48"/>
      <c r="F26" s="25" t="s">
        <v>210</v>
      </c>
      <c r="G26" s="46">
        <f t="shared" si="2"/>
        <v>0</v>
      </c>
      <c r="H26" s="71"/>
      <c r="I26" s="53" t="s">
        <v>376</v>
      </c>
    </row>
    <row r="27" spans="1:9" s="5" customFormat="1" ht="18.95" hidden="1" customHeight="1" thickBot="1" x14ac:dyDescent="0.3">
      <c r="A27" s="11" t="s">
        <v>54</v>
      </c>
      <c r="B27" s="4" t="s">
        <v>211</v>
      </c>
      <c r="C27" s="15" t="s">
        <v>181</v>
      </c>
      <c r="D27" s="7"/>
      <c r="E27" s="16"/>
      <c r="F27" s="17"/>
      <c r="G27" s="6"/>
      <c r="H27" s="74" t="s">
        <v>378</v>
      </c>
      <c r="I27" s="53" t="s">
        <v>376</v>
      </c>
    </row>
    <row r="28" spans="1:9" ht="20.45" customHeight="1" thickBot="1" x14ac:dyDescent="0.3">
      <c r="A28" s="9" t="s">
        <v>451</v>
      </c>
      <c r="B28" s="59" t="s">
        <v>452</v>
      </c>
      <c r="C28" s="64" t="s">
        <v>453</v>
      </c>
      <c r="D28" s="18">
        <v>8</v>
      </c>
      <c r="E28" s="48"/>
      <c r="F28" s="25" t="s">
        <v>210</v>
      </c>
      <c r="G28" s="46">
        <f t="shared" ref="G28:G33" si="3">D28*E28</f>
        <v>0</v>
      </c>
      <c r="H28" s="71"/>
    </row>
    <row r="29" spans="1:9" ht="20.45" customHeight="1" thickBot="1" x14ac:dyDescent="0.3">
      <c r="A29" s="9" t="s">
        <v>454</v>
      </c>
      <c r="B29" s="59" t="s">
        <v>455</v>
      </c>
      <c r="C29" s="64" t="s">
        <v>456</v>
      </c>
      <c r="D29" s="18">
        <v>8</v>
      </c>
      <c r="E29" s="48"/>
      <c r="F29" s="25" t="s">
        <v>210</v>
      </c>
      <c r="G29" s="46">
        <f t="shared" si="3"/>
        <v>0</v>
      </c>
      <c r="H29" s="71"/>
    </row>
    <row r="30" spans="1:9" ht="20.45" customHeight="1" thickBot="1" x14ac:dyDescent="0.3">
      <c r="A30" s="9" t="s">
        <v>457</v>
      </c>
      <c r="B30" s="59" t="s">
        <v>458</v>
      </c>
      <c r="C30" s="64" t="s">
        <v>459</v>
      </c>
      <c r="D30" s="18">
        <v>60</v>
      </c>
      <c r="E30" s="48"/>
      <c r="F30" s="25" t="s">
        <v>197</v>
      </c>
      <c r="G30" s="46">
        <f t="shared" si="3"/>
        <v>0</v>
      </c>
      <c r="H30" s="71"/>
      <c r="I30" s="53" t="s">
        <v>376</v>
      </c>
    </row>
    <row r="31" spans="1:9" ht="20.45" customHeight="1" thickBot="1" x14ac:dyDescent="0.3">
      <c r="A31" s="9" t="s">
        <v>460</v>
      </c>
      <c r="B31" s="61" t="s">
        <v>461</v>
      </c>
      <c r="C31" s="64" t="s">
        <v>244</v>
      </c>
      <c r="D31" s="18">
        <v>250</v>
      </c>
      <c r="E31" s="48"/>
      <c r="F31" s="25" t="s">
        <v>205</v>
      </c>
      <c r="G31" s="46">
        <f t="shared" si="3"/>
        <v>0</v>
      </c>
      <c r="H31" s="71"/>
      <c r="I31" s="53" t="s">
        <v>376</v>
      </c>
    </row>
    <row r="32" spans="1:9" ht="20.45" customHeight="1" thickBot="1" x14ac:dyDescent="0.3">
      <c r="A32" s="9" t="s">
        <v>462</v>
      </c>
      <c r="B32" s="61" t="s">
        <v>463</v>
      </c>
      <c r="C32" s="65" t="s">
        <v>241</v>
      </c>
      <c r="D32" s="18">
        <v>100</v>
      </c>
      <c r="E32" s="48"/>
      <c r="F32" s="33" t="s">
        <v>260</v>
      </c>
      <c r="G32" s="46">
        <f t="shared" si="3"/>
        <v>0</v>
      </c>
      <c r="H32" s="71"/>
      <c r="I32" s="53" t="s">
        <v>376</v>
      </c>
    </row>
    <row r="33" spans="1:9" ht="20.45" customHeight="1" thickBot="1" x14ac:dyDescent="0.3">
      <c r="A33" s="9" t="s">
        <v>464</v>
      </c>
      <c r="B33" s="61" t="s">
        <v>465</v>
      </c>
      <c r="C33" s="64" t="s">
        <v>466</v>
      </c>
      <c r="D33" s="18">
        <v>18</v>
      </c>
      <c r="E33" s="48"/>
      <c r="F33" s="26" t="s">
        <v>198</v>
      </c>
      <c r="G33" s="46">
        <f t="shared" si="3"/>
        <v>0</v>
      </c>
      <c r="H33" s="72"/>
      <c r="I33" s="53" t="s">
        <v>376</v>
      </c>
    </row>
    <row r="34" spans="1:9" ht="20.45" customHeight="1" thickBot="1" x14ac:dyDescent="0.3">
      <c r="A34" s="34" t="s">
        <v>401</v>
      </c>
      <c r="B34" s="58"/>
      <c r="C34" s="66"/>
      <c r="D34" s="35"/>
      <c r="E34" s="36"/>
      <c r="F34" s="37"/>
      <c r="G34" s="45"/>
      <c r="H34" s="38"/>
      <c r="I34" s="53"/>
    </row>
    <row r="35" spans="1:9" ht="20.45" customHeight="1" thickBot="1" x14ac:dyDescent="0.3">
      <c r="A35" s="10" t="s">
        <v>467</v>
      </c>
      <c r="B35" s="59" t="s">
        <v>303</v>
      </c>
      <c r="C35" s="67" t="s">
        <v>468</v>
      </c>
      <c r="D35" s="20">
        <v>20</v>
      </c>
      <c r="E35" s="49"/>
      <c r="F35" s="26" t="s">
        <v>196</v>
      </c>
      <c r="G35" s="46">
        <f>D35*E35</f>
        <v>0</v>
      </c>
      <c r="H35" s="72"/>
      <c r="I35" s="53" t="s">
        <v>376</v>
      </c>
    </row>
    <row r="36" spans="1:9" s="5" customFormat="1" ht="18.95" hidden="1" customHeight="1" thickBot="1" x14ac:dyDescent="0.3">
      <c r="A36" s="11" t="s">
        <v>218</v>
      </c>
      <c r="B36" s="4" t="s">
        <v>228</v>
      </c>
      <c r="C36" s="15" t="s">
        <v>220</v>
      </c>
      <c r="D36" s="7"/>
      <c r="E36" s="16"/>
      <c r="F36" s="17"/>
      <c r="G36" s="6"/>
      <c r="H36" s="74" t="s">
        <v>378</v>
      </c>
      <c r="I36" s="8" t="s">
        <v>377</v>
      </c>
    </row>
    <row r="37" spans="1:9" ht="20.45" customHeight="1" thickBot="1" x14ac:dyDescent="0.3">
      <c r="A37" s="9" t="s">
        <v>469</v>
      </c>
      <c r="B37" s="59" t="s">
        <v>304</v>
      </c>
      <c r="C37" s="64" t="s">
        <v>471</v>
      </c>
      <c r="D37" s="18">
        <v>80</v>
      </c>
      <c r="E37" s="48"/>
      <c r="F37" s="25" t="s">
        <v>208</v>
      </c>
      <c r="G37" s="46">
        <f t="shared" ref="G37:G54" si="4">D37*E37</f>
        <v>0</v>
      </c>
      <c r="H37" s="3"/>
    </row>
    <row r="38" spans="1:9" ht="20.45" customHeight="1" thickBot="1" x14ac:dyDescent="0.3">
      <c r="A38" s="9" t="s">
        <v>216</v>
      </c>
      <c r="B38" s="59" t="s">
        <v>470</v>
      </c>
      <c r="C38" s="64" t="s">
        <v>472</v>
      </c>
      <c r="D38" s="18">
        <v>80</v>
      </c>
      <c r="E38" s="48"/>
      <c r="F38" s="25" t="s">
        <v>208</v>
      </c>
      <c r="G38" s="46">
        <f t="shared" si="4"/>
        <v>0</v>
      </c>
      <c r="H38" s="3"/>
    </row>
    <row r="39" spans="1:9" ht="20.45" customHeight="1" thickBot="1" x14ac:dyDescent="0.3">
      <c r="A39" s="9" t="s">
        <v>473</v>
      </c>
      <c r="B39" s="61" t="s">
        <v>474</v>
      </c>
      <c r="C39" s="64" t="s">
        <v>475</v>
      </c>
      <c r="D39" s="18">
        <v>45</v>
      </c>
      <c r="E39" s="48"/>
      <c r="F39" s="25" t="s">
        <v>208</v>
      </c>
      <c r="G39" s="46">
        <f t="shared" si="4"/>
        <v>0</v>
      </c>
      <c r="H39" s="3"/>
      <c r="I39" s="53" t="s">
        <v>376</v>
      </c>
    </row>
    <row r="40" spans="1:9" ht="20.45" customHeight="1" thickBot="1" x14ac:dyDescent="0.3">
      <c r="A40" s="9" t="s">
        <v>476</v>
      </c>
      <c r="B40" s="61" t="s">
        <v>477</v>
      </c>
      <c r="C40" s="64" t="s">
        <v>478</v>
      </c>
      <c r="D40" s="18">
        <v>325</v>
      </c>
      <c r="E40" s="48"/>
      <c r="F40" s="25" t="s">
        <v>209</v>
      </c>
      <c r="G40" s="46">
        <f t="shared" si="4"/>
        <v>0</v>
      </c>
      <c r="H40" s="3"/>
      <c r="I40" s="53" t="s">
        <v>376</v>
      </c>
    </row>
    <row r="41" spans="1:9" ht="20.45" customHeight="1" thickBot="1" x14ac:dyDescent="0.3">
      <c r="A41" s="9" t="s">
        <v>479</v>
      </c>
      <c r="B41" s="61" t="s">
        <v>480</v>
      </c>
      <c r="C41" s="64" t="s">
        <v>481</v>
      </c>
      <c r="D41" s="18">
        <v>200</v>
      </c>
      <c r="E41" s="48"/>
      <c r="F41" s="25" t="s">
        <v>209</v>
      </c>
      <c r="G41" s="46">
        <f t="shared" si="4"/>
        <v>0</v>
      </c>
      <c r="H41" s="3"/>
      <c r="I41" s="53" t="s">
        <v>376</v>
      </c>
    </row>
    <row r="42" spans="1:9" ht="20.45" customHeight="1" thickBot="1" x14ac:dyDescent="0.3">
      <c r="A42" s="9" t="s">
        <v>482</v>
      </c>
      <c r="B42" s="61" t="s">
        <v>483</v>
      </c>
      <c r="C42" s="64" t="s">
        <v>484</v>
      </c>
      <c r="D42" s="18">
        <v>200</v>
      </c>
      <c r="E42" s="48"/>
      <c r="F42" s="25" t="s">
        <v>209</v>
      </c>
      <c r="G42" s="46">
        <f t="shared" si="4"/>
        <v>0</v>
      </c>
      <c r="H42" s="3"/>
      <c r="I42" s="53" t="s">
        <v>376</v>
      </c>
    </row>
    <row r="43" spans="1:9" ht="20.45" customHeight="1" thickBot="1" x14ac:dyDescent="0.3">
      <c r="A43" s="9" t="s">
        <v>485</v>
      </c>
      <c r="B43" s="61" t="s">
        <v>486</v>
      </c>
      <c r="C43" s="64" t="s">
        <v>487</v>
      </c>
      <c r="D43" s="18">
        <v>128</v>
      </c>
      <c r="E43" s="48"/>
      <c r="F43" s="25" t="s">
        <v>209</v>
      </c>
      <c r="G43" s="46">
        <f t="shared" si="4"/>
        <v>0</v>
      </c>
      <c r="H43" s="3"/>
      <c r="I43" s="53" t="s">
        <v>376</v>
      </c>
    </row>
    <row r="44" spans="1:9" ht="20.45" customHeight="1" thickBot="1" x14ac:dyDescent="0.3">
      <c r="A44" s="9" t="s">
        <v>488</v>
      </c>
      <c r="B44" s="61" t="s">
        <v>489</v>
      </c>
      <c r="C44" s="64" t="s">
        <v>490</v>
      </c>
      <c r="D44" s="18">
        <v>85</v>
      </c>
      <c r="E44" s="48"/>
      <c r="F44" s="25" t="s">
        <v>209</v>
      </c>
      <c r="G44" s="46">
        <f t="shared" si="4"/>
        <v>0</v>
      </c>
      <c r="H44" s="3"/>
      <c r="I44" s="53" t="s">
        <v>376</v>
      </c>
    </row>
    <row r="45" spans="1:9" ht="20.45" customHeight="1" thickBot="1" x14ac:dyDescent="0.3">
      <c r="A45" s="9" t="s">
        <v>491</v>
      </c>
      <c r="B45" s="61" t="s">
        <v>492</v>
      </c>
      <c r="C45" s="64" t="s">
        <v>493</v>
      </c>
      <c r="D45" s="18">
        <v>65</v>
      </c>
      <c r="E45" s="48"/>
      <c r="F45" s="25" t="s">
        <v>209</v>
      </c>
      <c r="G45" s="46">
        <f t="shared" si="4"/>
        <v>0</v>
      </c>
      <c r="H45" s="3"/>
      <c r="I45" s="53" t="s">
        <v>376</v>
      </c>
    </row>
    <row r="46" spans="1:9" ht="20.45" customHeight="1" thickBot="1" x14ac:dyDescent="0.3">
      <c r="A46" s="9" t="s">
        <v>494</v>
      </c>
      <c r="B46" s="59" t="s">
        <v>495</v>
      </c>
      <c r="C46" s="64" t="s">
        <v>496</v>
      </c>
      <c r="D46" s="18">
        <v>55</v>
      </c>
      <c r="E46" s="48"/>
      <c r="F46" s="25" t="s">
        <v>209</v>
      </c>
      <c r="G46" s="46">
        <f>D46*E46</f>
        <v>0</v>
      </c>
      <c r="H46" s="3"/>
      <c r="I46" s="53" t="s">
        <v>376</v>
      </c>
    </row>
    <row r="47" spans="1:9" ht="20.45" customHeight="1" thickBot="1" x14ac:dyDescent="0.3">
      <c r="A47" s="9" t="s">
        <v>497</v>
      </c>
      <c r="B47" s="61" t="s">
        <v>498</v>
      </c>
      <c r="C47" s="64" t="s">
        <v>499</v>
      </c>
      <c r="D47" s="18">
        <v>100</v>
      </c>
      <c r="E47" s="48"/>
      <c r="F47" s="33" t="s">
        <v>260</v>
      </c>
      <c r="G47" s="46">
        <f t="shared" si="4"/>
        <v>0</v>
      </c>
      <c r="H47" s="72"/>
      <c r="I47" s="53" t="s">
        <v>376</v>
      </c>
    </row>
    <row r="48" spans="1:9" ht="20.45" customHeight="1" thickBot="1" x14ac:dyDescent="0.3">
      <c r="A48" s="9" t="s">
        <v>404</v>
      </c>
      <c r="B48" s="59" t="s">
        <v>500</v>
      </c>
      <c r="C48" s="65" t="s">
        <v>243</v>
      </c>
      <c r="D48" s="18">
        <v>15</v>
      </c>
      <c r="E48" s="48"/>
      <c r="F48" s="33" t="s">
        <v>260</v>
      </c>
      <c r="G48" s="46">
        <f t="shared" si="4"/>
        <v>0</v>
      </c>
      <c r="H48" s="72"/>
      <c r="I48" s="53" t="s">
        <v>376</v>
      </c>
    </row>
    <row r="49" spans="1:9" ht="20.45" customHeight="1" thickBot="1" x14ac:dyDescent="0.3">
      <c r="A49" s="9" t="s">
        <v>501</v>
      </c>
      <c r="B49" s="61" t="s">
        <v>502</v>
      </c>
      <c r="C49" s="64" t="s">
        <v>503</v>
      </c>
      <c r="D49" s="18">
        <v>60</v>
      </c>
      <c r="E49" s="48"/>
      <c r="F49" s="25" t="s">
        <v>197</v>
      </c>
      <c r="G49" s="46">
        <f t="shared" si="4"/>
        <v>0</v>
      </c>
      <c r="H49" s="3"/>
      <c r="I49" s="8" t="s">
        <v>376</v>
      </c>
    </row>
    <row r="50" spans="1:9" ht="20.45" customHeight="1" thickBot="1" x14ac:dyDescent="0.3">
      <c r="A50" s="9" t="s">
        <v>504</v>
      </c>
      <c r="B50" s="61" t="s">
        <v>505</v>
      </c>
      <c r="C50" s="64" t="s">
        <v>506</v>
      </c>
      <c r="D50" s="18">
        <v>150</v>
      </c>
      <c r="E50" s="48"/>
      <c r="F50" s="25" t="s">
        <v>197</v>
      </c>
      <c r="G50" s="46">
        <f t="shared" si="4"/>
        <v>0</v>
      </c>
      <c r="H50" s="3"/>
      <c r="I50" s="53" t="s">
        <v>376</v>
      </c>
    </row>
    <row r="51" spans="1:9" ht="20.45" customHeight="1" thickBot="1" x14ac:dyDescent="0.3">
      <c r="A51" s="9" t="s">
        <v>507</v>
      </c>
      <c r="B51" s="61" t="s">
        <v>508</v>
      </c>
      <c r="C51" s="64" t="s">
        <v>509</v>
      </c>
      <c r="D51" s="18">
        <v>128</v>
      </c>
      <c r="E51" s="48"/>
      <c r="F51" s="25" t="s">
        <v>197</v>
      </c>
      <c r="G51" s="46">
        <f t="shared" si="4"/>
        <v>0</v>
      </c>
      <c r="H51" s="3"/>
      <c r="I51" s="53" t="s">
        <v>376</v>
      </c>
    </row>
    <row r="52" spans="1:9" ht="20.45" customHeight="1" thickBot="1" x14ac:dyDescent="0.3">
      <c r="A52" s="9" t="s">
        <v>510</v>
      </c>
      <c r="B52" s="61" t="s">
        <v>511</v>
      </c>
      <c r="C52" s="64" t="s">
        <v>512</v>
      </c>
      <c r="D52" s="18">
        <v>50</v>
      </c>
      <c r="E52" s="48"/>
      <c r="F52" s="25" t="s">
        <v>250</v>
      </c>
      <c r="G52" s="46">
        <f t="shared" si="4"/>
        <v>0</v>
      </c>
      <c r="H52" s="3"/>
      <c r="I52" s="53" t="s">
        <v>376</v>
      </c>
    </row>
    <row r="53" spans="1:9" ht="20.45" customHeight="1" thickBot="1" x14ac:dyDescent="0.3">
      <c r="A53" s="10" t="s">
        <v>513</v>
      </c>
      <c r="B53" s="61" t="s">
        <v>514</v>
      </c>
      <c r="C53" s="67" t="s">
        <v>515</v>
      </c>
      <c r="D53" s="20">
        <v>5</v>
      </c>
      <c r="E53" s="48"/>
      <c r="F53" s="25" t="s">
        <v>212</v>
      </c>
      <c r="G53" s="46">
        <f t="shared" si="4"/>
        <v>0</v>
      </c>
      <c r="H53" s="72"/>
      <c r="I53" s="53" t="s">
        <v>376</v>
      </c>
    </row>
    <row r="54" spans="1:9" ht="20.45" customHeight="1" thickBot="1" x14ac:dyDescent="0.3">
      <c r="A54" s="9" t="s">
        <v>516</v>
      </c>
      <c r="B54" s="59" t="s">
        <v>517</v>
      </c>
      <c r="C54" s="64" t="s">
        <v>518</v>
      </c>
      <c r="D54" s="18">
        <v>370</v>
      </c>
      <c r="E54" s="48"/>
      <c r="F54" s="25" t="s">
        <v>212</v>
      </c>
      <c r="G54" s="46">
        <f t="shared" si="4"/>
        <v>0</v>
      </c>
      <c r="H54" s="3"/>
      <c r="I54" s="53" t="s">
        <v>376</v>
      </c>
    </row>
    <row r="55" spans="1:9" ht="20.45" customHeight="1" thickBot="1" x14ac:dyDescent="0.3">
      <c r="A55" s="34" t="s">
        <v>402</v>
      </c>
      <c r="B55" s="58"/>
      <c r="C55" s="66"/>
      <c r="D55" s="35"/>
      <c r="E55" s="36"/>
      <c r="F55" s="37"/>
      <c r="G55" s="45"/>
      <c r="H55" s="38"/>
      <c r="I55" s="53"/>
    </row>
    <row r="56" spans="1:9" s="5" customFormat="1" ht="18.95" hidden="1" customHeight="1" thickBot="1" x14ac:dyDescent="0.3">
      <c r="A56" s="11" t="s">
        <v>11</v>
      </c>
      <c r="B56" s="4" t="s">
        <v>227</v>
      </c>
      <c r="C56" s="15" t="s">
        <v>214</v>
      </c>
      <c r="D56" s="7"/>
      <c r="E56" s="16"/>
      <c r="F56" s="17"/>
      <c r="G56" s="6"/>
      <c r="H56" s="74" t="s">
        <v>378</v>
      </c>
      <c r="I56" s="53" t="s">
        <v>376</v>
      </c>
    </row>
    <row r="57" spans="1:9" ht="20.45" customHeight="1" thickBot="1" x14ac:dyDescent="0.3">
      <c r="A57" s="10" t="s">
        <v>519</v>
      </c>
      <c r="B57" s="59" t="s">
        <v>321</v>
      </c>
      <c r="C57" s="67" t="s">
        <v>520</v>
      </c>
      <c r="D57" s="20">
        <v>35</v>
      </c>
      <c r="E57" s="48"/>
      <c r="F57" s="25" t="s">
        <v>212</v>
      </c>
      <c r="G57" s="46">
        <f t="shared" ref="G57:G66" si="5">D57*E57</f>
        <v>0</v>
      </c>
      <c r="H57" s="72"/>
      <c r="I57" s="53"/>
    </row>
    <row r="58" spans="1:9" ht="20.45" customHeight="1" thickBot="1" x14ac:dyDescent="0.3">
      <c r="A58" s="10" t="s">
        <v>521</v>
      </c>
      <c r="B58" s="59" t="s">
        <v>322</v>
      </c>
      <c r="C58" s="67" t="s">
        <v>522</v>
      </c>
      <c r="D58" s="20">
        <v>35</v>
      </c>
      <c r="E58" s="48"/>
      <c r="F58" s="25" t="s">
        <v>212</v>
      </c>
      <c r="G58" s="46">
        <f t="shared" si="5"/>
        <v>0</v>
      </c>
      <c r="H58" s="72"/>
      <c r="I58" s="53"/>
    </row>
    <row r="59" spans="1:9" ht="20.45" customHeight="1" thickBot="1" x14ac:dyDescent="0.3">
      <c r="A59" s="10" t="s">
        <v>523</v>
      </c>
      <c r="B59" s="59" t="s">
        <v>323</v>
      </c>
      <c r="C59" s="67" t="s">
        <v>524</v>
      </c>
      <c r="D59" s="20">
        <v>35</v>
      </c>
      <c r="E59" s="48"/>
      <c r="F59" s="25" t="s">
        <v>212</v>
      </c>
      <c r="G59" s="46">
        <f t="shared" si="5"/>
        <v>0</v>
      </c>
      <c r="H59" s="72"/>
      <c r="I59" s="53"/>
    </row>
    <row r="60" spans="1:9" ht="20.45" customHeight="1" thickBot="1" x14ac:dyDescent="0.3">
      <c r="A60" s="10" t="s">
        <v>525</v>
      </c>
      <c r="B60" s="59" t="s">
        <v>526</v>
      </c>
      <c r="C60" s="67" t="s">
        <v>527</v>
      </c>
      <c r="D60" s="20">
        <v>35</v>
      </c>
      <c r="E60" s="48"/>
      <c r="F60" s="25" t="s">
        <v>212</v>
      </c>
      <c r="G60" s="46">
        <f t="shared" si="5"/>
        <v>0</v>
      </c>
      <c r="H60" s="72"/>
      <c r="I60" s="53"/>
    </row>
    <row r="61" spans="1:9" ht="20.45" customHeight="1" thickBot="1" x14ac:dyDescent="0.3">
      <c r="A61" s="10" t="s">
        <v>109</v>
      </c>
      <c r="B61" s="59" t="s">
        <v>325</v>
      </c>
      <c r="C61" s="67" t="s">
        <v>528</v>
      </c>
      <c r="D61" s="20">
        <v>35</v>
      </c>
      <c r="E61" s="48"/>
      <c r="F61" s="25" t="s">
        <v>212</v>
      </c>
      <c r="G61" s="46">
        <f t="shared" si="5"/>
        <v>0</v>
      </c>
      <c r="H61" s="72"/>
      <c r="I61" s="53"/>
    </row>
    <row r="62" spans="1:9" ht="20.45" customHeight="1" thickBot="1" x14ac:dyDescent="0.3">
      <c r="A62" s="10" t="s">
        <v>110</v>
      </c>
      <c r="B62" s="59" t="s">
        <v>529</v>
      </c>
      <c r="C62" s="67" t="s">
        <v>530</v>
      </c>
      <c r="D62" s="20">
        <v>35</v>
      </c>
      <c r="E62" s="48"/>
      <c r="F62" s="25" t="s">
        <v>212</v>
      </c>
      <c r="G62" s="46">
        <f t="shared" si="5"/>
        <v>0</v>
      </c>
      <c r="H62" s="72"/>
      <c r="I62" s="53"/>
    </row>
    <row r="63" spans="1:9" ht="20.45" customHeight="1" thickBot="1" x14ac:dyDescent="0.3">
      <c r="A63" s="10" t="s">
        <v>111</v>
      </c>
      <c r="B63" s="59" t="s">
        <v>531</v>
      </c>
      <c r="C63" s="67" t="s">
        <v>532</v>
      </c>
      <c r="D63" s="20">
        <v>35</v>
      </c>
      <c r="E63" s="48"/>
      <c r="F63" s="25" t="s">
        <v>212</v>
      </c>
      <c r="G63" s="46">
        <f t="shared" si="5"/>
        <v>0</v>
      </c>
      <c r="H63" s="72"/>
      <c r="I63" s="53"/>
    </row>
    <row r="64" spans="1:9" ht="20.45" customHeight="1" thickBot="1" x14ac:dyDescent="0.3">
      <c r="A64" s="10" t="s">
        <v>400</v>
      </c>
      <c r="B64" s="61" t="s">
        <v>533</v>
      </c>
      <c r="C64" s="67" t="s">
        <v>534</v>
      </c>
      <c r="D64" s="20">
        <v>40</v>
      </c>
      <c r="E64" s="48"/>
      <c r="F64" s="25" t="s">
        <v>212</v>
      </c>
      <c r="G64" s="46"/>
      <c r="H64" s="72"/>
      <c r="I64" s="53" t="s">
        <v>376</v>
      </c>
    </row>
    <row r="65" spans="1:9" ht="20.45" customHeight="1" thickBot="1" x14ac:dyDescent="0.3">
      <c r="A65" s="10" t="s">
        <v>535</v>
      </c>
      <c r="B65" s="59" t="s">
        <v>329</v>
      </c>
      <c r="C65" s="67" t="s">
        <v>536</v>
      </c>
      <c r="D65" s="20">
        <v>30</v>
      </c>
      <c r="E65" s="48"/>
      <c r="F65" s="25" t="s">
        <v>212</v>
      </c>
      <c r="G65" s="46">
        <f t="shared" si="5"/>
        <v>0</v>
      </c>
      <c r="H65" s="72"/>
      <c r="I65" s="53" t="s">
        <v>376</v>
      </c>
    </row>
    <row r="66" spans="1:9" ht="20.45" customHeight="1" thickBot="1" x14ac:dyDescent="0.3">
      <c r="A66" s="10" t="s">
        <v>537</v>
      </c>
      <c r="B66" s="59" t="s">
        <v>330</v>
      </c>
      <c r="C66" s="67" t="s">
        <v>538</v>
      </c>
      <c r="D66" s="20">
        <v>30</v>
      </c>
      <c r="E66" s="48"/>
      <c r="F66" s="25" t="s">
        <v>212</v>
      </c>
      <c r="G66" s="46">
        <f t="shared" si="5"/>
        <v>0</v>
      </c>
      <c r="H66" s="72"/>
      <c r="I66" s="53" t="s">
        <v>376</v>
      </c>
    </row>
    <row r="67" spans="1:9" ht="20.45" customHeight="1" thickBot="1" x14ac:dyDescent="0.3">
      <c r="A67" s="34" t="s">
        <v>403</v>
      </c>
      <c r="B67" s="58"/>
      <c r="C67" s="66"/>
      <c r="D67" s="35"/>
      <c r="E67" s="36"/>
      <c r="F67" s="37"/>
      <c r="G67" s="45"/>
      <c r="H67" s="38"/>
      <c r="I67" s="53"/>
    </row>
    <row r="68" spans="1:9" ht="20.45" customHeight="1" thickBot="1" x14ac:dyDescent="0.3">
      <c r="A68" s="9" t="s">
        <v>539</v>
      </c>
      <c r="B68" s="61" t="s">
        <v>540</v>
      </c>
      <c r="C68" s="64" t="s">
        <v>229</v>
      </c>
      <c r="D68" s="18">
        <v>20</v>
      </c>
      <c r="E68" s="48"/>
      <c r="F68" s="26" t="s">
        <v>196</v>
      </c>
      <c r="G68" s="46">
        <f>D68*E68</f>
        <v>0</v>
      </c>
      <c r="H68" s="72"/>
      <c r="I68" s="53" t="s">
        <v>376</v>
      </c>
    </row>
    <row r="69" spans="1:9" s="5" customFormat="1" ht="18.95" hidden="1" customHeight="1" thickBot="1" x14ac:dyDescent="0.3">
      <c r="A69" s="11" t="s">
        <v>43</v>
      </c>
      <c r="B69" s="4" t="s">
        <v>206</v>
      </c>
      <c r="C69" s="15" t="s">
        <v>232</v>
      </c>
      <c r="D69" s="7"/>
      <c r="E69" s="16"/>
      <c r="F69" s="17"/>
      <c r="G69" s="6"/>
      <c r="H69" s="74" t="s">
        <v>378</v>
      </c>
      <c r="I69" s="53" t="s">
        <v>376</v>
      </c>
    </row>
    <row r="70" spans="1:9" ht="20.45" customHeight="1" thickBot="1" x14ac:dyDescent="0.3">
      <c r="A70" s="9" t="s">
        <v>541</v>
      </c>
      <c r="B70" s="59" t="s">
        <v>542</v>
      </c>
      <c r="C70" s="64" t="s">
        <v>230</v>
      </c>
      <c r="D70" s="18">
        <v>25</v>
      </c>
      <c r="E70" s="48"/>
      <c r="F70" s="25" t="s">
        <v>205</v>
      </c>
      <c r="G70" s="46">
        <f t="shared" ref="G70:G71" si="6">D70*E70</f>
        <v>0</v>
      </c>
      <c r="H70" s="73"/>
    </row>
    <row r="71" spans="1:9" ht="20.45" customHeight="1" thickBot="1" x14ac:dyDescent="0.3">
      <c r="A71" s="9" t="s">
        <v>543</v>
      </c>
      <c r="B71" s="59" t="s">
        <v>548</v>
      </c>
      <c r="C71" s="64" t="s">
        <v>544</v>
      </c>
      <c r="D71" s="18">
        <v>25</v>
      </c>
      <c r="E71" s="48"/>
      <c r="F71" s="25" t="s">
        <v>205</v>
      </c>
      <c r="G71" s="46">
        <f t="shared" si="6"/>
        <v>0</v>
      </c>
      <c r="H71" s="73"/>
    </row>
    <row r="72" spans="1:9" s="5" customFormat="1" ht="18.95" hidden="1" customHeight="1" thickBot="1" x14ac:dyDescent="0.3">
      <c r="A72" s="11" t="s">
        <v>31</v>
      </c>
      <c r="B72" s="4" t="s">
        <v>231</v>
      </c>
      <c r="C72" s="15" t="s">
        <v>128</v>
      </c>
      <c r="D72" s="7"/>
      <c r="E72" s="16"/>
      <c r="F72" s="17"/>
      <c r="G72" s="6"/>
      <c r="H72" s="74" t="s">
        <v>378</v>
      </c>
      <c r="I72" s="53" t="s">
        <v>376</v>
      </c>
    </row>
    <row r="73" spans="1:9" ht="20.45" customHeight="1" thickBot="1" x14ac:dyDescent="0.3">
      <c r="A73" s="9" t="s">
        <v>545</v>
      </c>
      <c r="B73" s="59" t="s">
        <v>546</v>
      </c>
      <c r="C73" s="64" t="s">
        <v>547</v>
      </c>
      <c r="D73" s="18">
        <v>10</v>
      </c>
      <c r="E73" s="48"/>
      <c r="F73" s="26" t="s">
        <v>196</v>
      </c>
      <c r="G73" s="46">
        <f t="shared" ref="G73:G75" si="7">D73*E73</f>
        <v>0</v>
      </c>
      <c r="H73" s="72"/>
      <c r="I73" s="53"/>
    </row>
    <row r="74" spans="1:9" ht="20.45" customHeight="1" thickBot="1" x14ac:dyDescent="0.3">
      <c r="A74" s="9" t="s">
        <v>549</v>
      </c>
      <c r="B74" s="59" t="s">
        <v>550</v>
      </c>
      <c r="C74" s="64" t="s">
        <v>551</v>
      </c>
      <c r="D74" s="18">
        <v>10</v>
      </c>
      <c r="E74" s="48"/>
      <c r="F74" s="26" t="s">
        <v>196</v>
      </c>
      <c r="G74" s="46">
        <f t="shared" si="7"/>
        <v>0</v>
      </c>
      <c r="H74" s="72"/>
      <c r="I74" s="53"/>
    </row>
    <row r="75" spans="1:9" ht="20.45" customHeight="1" thickBot="1" x14ac:dyDescent="0.3">
      <c r="A75" s="9" t="s">
        <v>552</v>
      </c>
      <c r="B75" s="59" t="s">
        <v>553</v>
      </c>
      <c r="C75" s="64" t="s">
        <v>554</v>
      </c>
      <c r="D75" s="18">
        <v>10</v>
      </c>
      <c r="E75" s="48"/>
      <c r="F75" s="26" t="s">
        <v>196</v>
      </c>
      <c r="G75" s="46">
        <f t="shared" si="7"/>
        <v>0</v>
      </c>
      <c r="H75" s="72"/>
      <c r="I75" s="53"/>
    </row>
    <row r="76" spans="1:9" ht="20.45" customHeight="1" thickBot="1" x14ac:dyDescent="0.3">
      <c r="A76" s="10" t="s">
        <v>275</v>
      </c>
      <c r="B76" s="59" t="s">
        <v>337</v>
      </c>
      <c r="C76" s="67" t="s">
        <v>268</v>
      </c>
      <c r="D76" s="20">
        <v>25</v>
      </c>
      <c r="E76" s="48"/>
      <c r="F76" s="25" t="s">
        <v>205</v>
      </c>
      <c r="G76" s="46"/>
      <c r="H76" s="72"/>
    </row>
    <row r="77" spans="1:9" s="5" customFormat="1" ht="18.95" hidden="1" customHeight="1" thickBot="1" x14ac:dyDescent="0.3">
      <c r="A77" s="11" t="s">
        <v>32</v>
      </c>
      <c r="B77" s="4" t="s">
        <v>233</v>
      </c>
      <c r="C77" s="15" t="s">
        <v>136</v>
      </c>
      <c r="D77" s="7"/>
      <c r="E77" s="16"/>
      <c r="F77" s="17"/>
      <c r="G77" s="6"/>
      <c r="H77" s="74" t="s">
        <v>378</v>
      </c>
      <c r="I77" s="53" t="s">
        <v>376</v>
      </c>
    </row>
    <row r="78" spans="1:9" ht="20.45" customHeight="1" thickBot="1" x14ac:dyDescent="0.3">
      <c r="A78" s="9" t="s">
        <v>555</v>
      </c>
      <c r="B78" s="59" t="s">
        <v>338</v>
      </c>
      <c r="C78" s="64" t="s">
        <v>556</v>
      </c>
      <c r="D78" s="18">
        <v>10</v>
      </c>
      <c r="E78" s="48"/>
      <c r="F78" s="26" t="s">
        <v>196</v>
      </c>
      <c r="G78" s="46">
        <f t="shared" ref="G78:G81" si="8">D78*E78</f>
        <v>0</v>
      </c>
      <c r="H78" s="72"/>
      <c r="I78" s="53"/>
    </row>
    <row r="79" spans="1:9" ht="20.45" customHeight="1" thickBot="1" x14ac:dyDescent="0.3">
      <c r="A79" s="9" t="s">
        <v>559</v>
      </c>
      <c r="B79" s="59" t="s">
        <v>557</v>
      </c>
      <c r="C79" s="64" t="s">
        <v>558</v>
      </c>
      <c r="D79" s="18">
        <v>10</v>
      </c>
      <c r="E79" s="48"/>
      <c r="F79" s="26" t="s">
        <v>196</v>
      </c>
      <c r="G79" s="46">
        <f t="shared" si="8"/>
        <v>0</v>
      </c>
      <c r="H79" s="72"/>
      <c r="I79" s="53"/>
    </row>
    <row r="80" spans="1:9" ht="20.45" customHeight="1" thickBot="1" x14ac:dyDescent="0.3">
      <c r="A80" s="9" t="s">
        <v>560</v>
      </c>
      <c r="B80" s="59" t="s">
        <v>561</v>
      </c>
      <c r="C80" s="64" t="s">
        <v>562</v>
      </c>
      <c r="D80" s="18">
        <v>10</v>
      </c>
      <c r="E80" s="48"/>
      <c r="F80" s="26" t="s">
        <v>196</v>
      </c>
      <c r="G80" s="46">
        <f t="shared" si="8"/>
        <v>0</v>
      </c>
      <c r="H80" s="72"/>
      <c r="I80" s="53"/>
    </row>
    <row r="81" spans="1:9" ht="20.45" customHeight="1" thickBot="1" x14ac:dyDescent="0.3">
      <c r="A81" s="9" t="s">
        <v>563</v>
      </c>
      <c r="B81" s="59" t="s">
        <v>564</v>
      </c>
      <c r="C81" s="64" t="s">
        <v>565</v>
      </c>
      <c r="D81" s="18">
        <v>10</v>
      </c>
      <c r="E81" s="48"/>
      <c r="F81" s="26" t="s">
        <v>196</v>
      </c>
      <c r="G81" s="46">
        <f t="shared" si="8"/>
        <v>0</v>
      </c>
      <c r="H81" s="72"/>
      <c r="I81" s="53"/>
    </row>
    <row r="82" spans="1:9" s="5" customFormat="1" ht="18.95" hidden="1" customHeight="1" thickBot="1" x14ac:dyDescent="0.3">
      <c r="A82" s="11" t="s">
        <v>13</v>
      </c>
      <c r="B82" s="14" t="s">
        <v>234</v>
      </c>
      <c r="C82" s="15" t="s">
        <v>235</v>
      </c>
      <c r="D82" s="7"/>
      <c r="E82" s="16"/>
      <c r="F82" s="17"/>
      <c r="G82" s="6"/>
      <c r="H82" s="74" t="s">
        <v>378</v>
      </c>
      <c r="I82" s="53" t="s">
        <v>376</v>
      </c>
    </row>
    <row r="83" spans="1:9" ht="20.45" customHeight="1" thickBot="1" x14ac:dyDescent="0.3">
      <c r="A83" s="9" t="s">
        <v>566</v>
      </c>
      <c r="B83" s="61" t="s">
        <v>567</v>
      </c>
      <c r="C83" s="64" t="s">
        <v>568</v>
      </c>
      <c r="D83" s="18">
        <v>10</v>
      </c>
      <c r="E83" s="48"/>
      <c r="F83" s="26" t="s">
        <v>196</v>
      </c>
      <c r="G83" s="46">
        <f t="shared" ref="G83:G90" si="9">D83*E83</f>
        <v>0</v>
      </c>
      <c r="H83" s="72"/>
      <c r="I83" s="53" t="s">
        <v>376</v>
      </c>
    </row>
    <row r="84" spans="1:9" ht="20.45" customHeight="1" thickBot="1" x14ac:dyDescent="0.3">
      <c r="A84" s="9" t="s">
        <v>569</v>
      </c>
      <c r="B84" s="59" t="s">
        <v>570</v>
      </c>
      <c r="C84" s="64" t="s">
        <v>571</v>
      </c>
      <c r="D84" s="18">
        <v>10</v>
      </c>
      <c r="E84" s="48"/>
      <c r="F84" s="26" t="s">
        <v>196</v>
      </c>
      <c r="G84" s="46">
        <f t="shared" si="9"/>
        <v>0</v>
      </c>
      <c r="H84" s="72"/>
      <c r="I84" s="53" t="s">
        <v>376</v>
      </c>
    </row>
    <row r="85" spans="1:9" ht="20.45" customHeight="1" thickBot="1" x14ac:dyDescent="0.3">
      <c r="A85" s="9" t="s">
        <v>572</v>
      </c>
      <c r="B85" s="59" t="s">
        <v>573</v>
      </c>
      <c r="C85" s="64" t="s">
        <v>574</v>
      </c>
      <c r="D85" s="18">
        <v>10</v>
      </c>
      <c r="E85" s="48"/>
      <c r="F85" s="26" t="s">
        <v>196</v>
      </c>
      <c r="G85" s="46">
        <f t="shared" si="9"/>
        <v>0</v>
      </c>
      <c r="H85" s="72"/>
      <c r="I85" s="53" t="s">
        <v>376</v>
      </c>
    </row>
    <row r="86" spans="1:9" ht="20.45" customHeight="1" thickBot="1" x14ac:dyDescent="0.3">
      <c r="A86" s="9" t="s">
        <v>575</v>
      </c>
      <c r="B86" s="61" t="s">
        <v>576</v>
      </c>
      <c r="C86" s="64" t="s">
        <v>577</v>
      </c>
      <c r="D86" s="18">
        <v>10</v>
      </c>
      <c r="E86" s="48"/>
      <c r="F86" s="26" t="s">
        <v>196</v>
      </c>
      <c r="G86" s="46">
        <f t="shared" si="9"/>
        <v>0</v>
      </c>
      <c r="H86" s="72"/>
      <c r="I86" s="53" t="s">
        <v>376</v>
      </c>
    </row>
    <row r="87" spans="1:9" ht="20.45" customHeight="1" thickBot="1" x14ac:dyDescent="0.3">
      <c r="A87" s="9" t="s">
        <v>578</v>
      </c>
      <c r="B87" s="61" t="s">
        <v>579</v>
      </c>
      <c r="C87" s="64" t="s">
        <v>580</v>
      </c>
      <c r="D87" s="18">
        <v>10</v>
      </c>
      <c r="E87" s="48"/>
      <c r="F87" s="26" t="s">
        <v>196</v>
      </c>
      <c r="G87" s="46">
        <f t="shared" si="9"/>
        <v>0</v>
      </c>
      <c r="H87" s="72"/>
      <c r="I87" s="53" t="s">
        <v>376</v>
      </c>
    </row>
    <row r="88" spans="1:9" ht="20.45" customHeight="1" thickBot="1" x14ac:dyDescent="0.3">
      <c r="A88" s="9" t="s">
        <v>581</v>
      </c>
      <c r="B88" s="59" t="s">
        <v>582</v>
      </c>
      <c r="C88" s="64" t="s">
        <v>236</v>
      </c>
      <c r="D88" s="18">
        <v>10</v>
      </c>
      <c r="E88" s="48"/>
      <c r="F88" s="26" t="s">
        <v>196</v>
      </c>
      <c r="G88" s="46">
        <f t="shared" si="9"/>
        <v>0</v>
      </c>
      <c r="H88" s="72"/>
      <c r="I88" s="53" t="s">
        <v>376</v>
      </c>
    </row>
    <row r="89" spans="1:9" ht="20.45" customHeight="1" thickBot="1" x14ac:dyDescent="0.3">
      <c r="A89" s="9" t="s">
        <v>15</v>
      </c>
      <c r="B89" s="59" t="s">
        <v>348</v>
      </c>
      <c r="C89" s="64" t="s">
        <v>101</v>
      </c>
      <c r="D89" s="18">
        <v>10</v>
      </c>
      <c r="E89" s="48"/>
      <c r="F89" s="26" t="s">
        <v>196</v>
      </c>
      <c r="G89" s="46">
        <f t="shared" si="9"/>
        <v>0</v>
      </c>
      <c r="H89" s="72"/>
      <c r="I89" s="53" t="s">
        <v>376</v>
      </c>
    </row>
    <row r="90" spans="1:9" ht="20.45" customHeight="1" thickBot="1" x14ac:dyDescent="0.3">
      <c r="A90" s="9" t="s">
        <v>16</v>
      </c>
      <c r="B90" s="59" t="s">
        <v>349</v>
      </c>
      <c r="C90" s="64" t="s">
        <v>102</v>
      </c>
      <c r="D90" s="18">
        <v>10</v>
      </c>
      <c r="E90" s="48"/>
      <c r="F90" s="26" t="s">
        <v>196</v>
      </c>
      <c r="G90" s="46">
        <f t="shared" si="9"/>
        <v>0</v>
      </c>
      <c r="H90" s="72"/>
      <c r="I90" s="53" t="s">
        <v>376</v>
      </c>
    </row>
    <row r="91" spans="1:9" ht="20.45" customHeight="1" thickBot="1" x14ac:dyDescent="0.3">
      <c r="A91" s="9" t="s">
        <v>583</v>
      </c>
      <c r="B91" s="59" t="s">
        <v>584</v>
      </c>
      <c r="C91" s="68" t="s">
        <v>585</v>
      </c>
      <c r="D91" s="19">
        <v>10</v>
      </c>
      <c r="E91" s="49"/>
      <c r="F91" s="26" t="s">
        <v>196</v>
      </c>
      <c r="G91" s="46">
        <f>D91*E91</f>
        <v>0</v>
      </c>
      <c r="H91" s="72"/>
      <c r="I91" s="53" t="s">
        <v>376</v>
      </c>
    </row>
    <row r="92" spans="1:9" ht="20.45" customHeight="1" thickBot="1" x14ac:dyDescent="0.3">
      <c r="A92" s="9" t="s">
        <v>26</v>
      </c>
      <c r="B92" s="59" t="s">
        <v>586</v>
      </c>
      <c r="C92" s="68" t="s">
        <v>587</v>
      </c>
      <c r="D92" s="19">
        <v>10</v>
      </c>
      <c r="E92" s="49"/>
      <c r="F92" s="26" t="s">
        <v>196</v>
      </c>
      <c r="G92" s="46">
        <f>D92*E92</f>
        <v>0</v>
      </c>
      <c r="H92" s="72"/>
      <c r="I92" s="53" t="s">
        <v>376</v>
      </c>
    </row>
    <row r="93" spans="1:9" ht="20.45" customHeight="1" thickBot="1" x14ac:dyDescent="0.3">
      <c r="A93" s="9" t="s">
        <v>27</v>
      </c>
      <c r="B93" s="59" t="s">
        <v>352</v>
      </c>
      <c r="C93" s="68" t="s">
        <v>588</v>
      </c>
      <c r="D93" s="19">
        <v>10</v>
      </c>
      <c r="E93" s="49"/>
      <c r="F93" s="26" t="s">
        <v>196</v>
      </c>
      <c r="G93" s="46">
        <f>D93*E93</f>
        <v>0</v>
      </c>
      <c r="H93" s="72"/>
      <c r="I93" s="53" t="s">
        <v>376</v>
      </c>
    </row>
    <row r="94" spans="1:9" ht="20.45" customHeight="1" thickBot="1" x14ac:dyDescent="0.3">
      <c r="A94" s="34" t="s">
        <v>253</v>
      </c>
      <c r="B94" s="58"/>
      <c r="C94" s="66"/>
      <c r="D94" s="35"/>
      <c r="E94" s="36"/>
      <c r="F94" s="37"/>
      <c r="G94" s="45"/>
      <c r="H94" s="38"/>
      <c r="I94" s="53"/>
    </row>
    <row r="95" spans="1:9" s="5" customFormat="1" ht="18.95" hidden="1" customHeight="1" thickBot="1" x14ac:dyDescent="0.3">
      <c r="A95" s="11" t="s">
        <v>42</v>
      </c>
      <c r="B95" s="4" t="s">
        <v>204</v>
      </c>
      <c r="C95" s="15" t="s">
        <v>238</v>
      </c>
      <c r="D95" s="7"/>
      <c r="E95" s="16"/>
      <c r="F95" s="17"/>
      <c r="G95" s="6"/>
      <c r="H95" s="74" t="s">
        <v>378</v>
      </c>
      <c r="I95" s="53" t="s">
        <v>376</v>
      </c>
    </row>
    <row r="96" spans="1:9" ht="20.45" customHeight="1" thickBot="1" x14ac:dyDescent="0.3">
      <c r="A96" s="9" t="s">
        <v>589</v>
      </c>
      <c r="B96" s="59" t="s">
        <v>590</v>
      </c>
      <c r="C96" s="64" t="s">
        <v>591</v>
      </c>
      <c r="D96" s="18">
        <v>35</v>
      </c>
      <c r="E96" s="48"/>
      <c r="F96" s="25" t="s">
        <v>205</v>
      </c>
      <c r="G96" s="46">
        <f t="shared" ref="G96:G97" si="10">D96*E96</f>
        <v>0</v>
      </c>
      <c r="H96" s="73"/>
    </row>
    <row r="97" spans="1:9" ht="20.45" customHeight="1" thickBot="1" x14ac:dyDescent="0.3">
      <c r="A97" s="9" t="s">
        <v>592</v>
      </c>
      <c r="B97" s="59" t="s">
        <v>597</v>
      </c>
      <c r="C97" s="64" t="s">
        <v>593</v>
      </c>
      <c r="D97" s="18">
        <v>35</v>
      </c>
      <c r="E97" s="48"/>
      <c r="F97" s="25" t="s">
        <v>205</v>
      </c>
      <c r="G97" s="46">
        <f t="shared" si="10"/>
        <v>0</v>
      </c>
      <c r="H97" s="73"/>
    </row>
    <row r="98" spans="1:9" s="5" customFormat="1" ht="18.95" hidden="1" customHeight="1" thickBot="1" x14ac:dyDescent="0.3">
      <c r="A98" s="11" t="s">
        <v>33</v>
      </c>
      <c r="B98" s="4" t="s">
        <v>237</v>
      </c>
      <c r="C98" s="15" t="s">
        <v>147</v>
      </c>
      <c r="D98" s="7"/>
      <c r="E98" s="16"/>
      <c r="F98" s="17"/>
      <c r="G98" s="6"/>
      <c r="H98" s="74" t="s">
        <v>378</v>
      </c>
      <c r="I98" s="53" t="s">
        <v>376</v>
      </c>
    </row>
    <row r="99" spans="1:9" ht="20.45" customHeight="1" thickBot="1" x14ac:dyDescent="0.3">
      <c r="A99" s="9" t="s">
        <v>141</v>
      </c>
      <c r="B99" s="59" t="s">
        <v>594</v>
      </c>
      <c r="C99" s="64" t="s">
        <v>595</v>
      </c>
      <c r="D99" s="18">
        <v>30</v>
      </c>
      <c r="E99" s="48"/>
      <c r="F99" s="26" t="s">
        <v>196</v>
      </c>
      <c r="G99" s="46">
        <f t="shared" ref="G99:G101" si="11">D99*E99</f>
        <v>0</v>
      </c>
      <c r="H99" s="72"/>
      <c r="I99" s="53"/>
    </row>
    <row r="100" spans="1:9" ht="20.45" customHeight="1" thickBot="1" x14ac:dyDescent="0.3">
      <c r="A100" s="9" t="s">
        <v>142</v>
      </c>
      <c r="B100" s="59" t="s">
        <v>596</v>
      </c>
      <c r="C100" s="64" t="s">
        <v>598</v>
      </c>
      <c r="D100" s="18">
        <v>30</v>
      </c>
      <c r="E100" s="48"/>
      <c r="F100" s="26" t="s">
        <v>196</v>
      </c>
      <c r="G100" s="46">
        <f t="shared" si="11"/>
        <v>0</v>
      </c>
      <c r="H100" s="72"/>
      <c r="I100" s="53"/>
    </row>
    <row r="101" spans="1:9" ht="20.45" customHeight="1" thickBot="1" x14ac:dyDescent="0.3">
      <c r="A101" s="9" t="s">
        <v>143</v>
      </c>
      <c r="B101" s="59" t="s">
        <v>599</v>
      </c>
      <c r="C101" s="64" t="s">
        <v>600</v>
      </c>
      <c r="D101" s="18">
        <v>30</v>
      </c>
      <c r="E101" s="48"/>
      <c r="F101" s="26" t="s">
        <v>196</v>
      </c>
      <c r="G101" s="46">
        <f t="shared" si="11"/>
        <v>0</v>
      </c>
      <c r="H101" s="72"/>
      <c r="I101" s="53"/>
    </row>
    <row r="102" spans="1:9" ht="20.45" customHeight="1" thickBot="1" x14ac:dyDescent="0.3">
      <c r="A102" s="10" t="s">
        <v>601</v>
      </c>
      <c r="B102" s="59" t="s">
        <v>655</v>
      </c>
      <c r="C102" s="67" t="s">
        <v>269</v>
      </c>
      <c r="D102" s="20">
        <v>35</v>
      </c>
      <c r="E102" s="48"/>
      <c r="F102" s="25" t="s">
        <v>205</v>
      </c>
      <c r="G102" s="46"/>
      <c r="H102" s="72"/>
    </row>
    <row r="103" spans="1:9" s="5" customFormat="1" ht="18.95" hidden="1" customHeight="1" thickBot="1" x14ac:dyDescent="0.3">
      <c r="A103" s="11" t="s">
        <v>34</v>
      </c>
      <c r="B103" s="4" t="s">
        <v>201</v>
      </c>
      <c r="C103" s="15" t="s">
        <v>151</v>
      </c>
      <c r="D103" s="7"/>
      <c r="E103" s="16"/>
      <c r="F103" s="17"/>
      <c r="G103" s="6"/>
      <c r="H103" s="74" t="s">
        <v>378</v>
      </c>
      <c r="I103" s="53" t="s">
        <v>376</v>
      </c>
    </row>
    <row r="104" spans="1:9" ht="20.45" customHeight="1" thickBot="1" x14ac:dyDescent="0.3">
      <c r="A104" s="9" t="s">
        <v>602</v>
      </c>
      <c r="B104" s="59" t="s">
        <v>359</v>
      </c>
      <c r="C104" s="64" t="s">
        <v>603</v>
      </c>
      <c r="D104" s="18">
        <v>30</v>
      </c>
      <c r="E104" s="48"/>
      <c r="F104" s="26" t="s">
        <v>196</v>
      </c>
      <c r="G104" s="46">
        <f t="shared" ref="G104:G107" si="12">D104*E104</f>
        <v>0</v>
      </c>
      <c r="H104" s="72"/>
      <c r="I104" s="53"/>
    </row>
    <row r="105" spans="1:9" ht="20.45" customHeight="1" thickBot="1" x14ac:dyDescent="0.3">
      <c r="A105" s="9" t="s">
        <v>604</v>
      </c>
      <c r="B105" s="59" t="s">
        <v>605</v>
      </c>
      <c r="C105" s="64" t="s">
        <v>606</v>
      </c>
      <c r="D105" s="18">
        <v>30</v>
      </c>
      <c r="E105" s="48"/>
      <c r="F105" s="26" t="s">
        <v>196</v>
      </c>
      <c r="G105" s="46">
        <f t="shared" si="12"/>
        <v>0</v>
      </c>
      <c r="H105" s="72"/>
      <c r="I105" s="53"/>
    </row>
    <row r="106" spans="1:9" ht="20.45" customHeight="1" thickBot="1" x14ac:dyDescent="0.3">
      <c r="A106" s="9" t="s">
        <v>607</v>
      </c>
      <c r="B106" s="59" t="s">
        <v>608</v>
      </c>
      <c r="C106" s="64" t="s">
        <v>609</v>
      </c>
      <c r="D106" s="18">
        <v>30</v>
      </c>
      <c r="E106" s="48"/>
      <c r="F106" s="26" t="s">
        <v>196</v>
      </c>
      <c r="G106" s="46">
        <f t="shared" si="12"/>
        <v>0</v>
      </c>
      <c r="H106" s="72"/>
      <c r="I106" s="53"/>
    </row>
    <row r="107" spans="1:9" ht="20.45" customHeight="1" thickBot="1" x14ac:dyDescent="0.3">
      <c r="A107" s="9" t="s">
        <v>270</v>
      </c>
      <c r="B107" s="59" t="s">
        <v>610</v>
      </c>
      <c r="C107" s="64" t="s">
        <v>611</v>
      </c>
      <c r="D107" s="18">
        <v>30</v>
      </c>
      <c r="E107" s="48"/>
      <c r="F107" s="26" t="s">
        <v>196</v>
      </c>
      <c r="G107" s="46">
        <f t="shared" si="12"/>
        <v>0</v>
      </c>
      <c r="H107" s="72"/>
      <c r="I107" s="53"/>
    </row>
    <row r="108" spans="1:9" ht="20.45" customHeight="1" thickBot="1" x14ac:dyDescent="0.3">
      <c r="A108" s="34" t="s">
        <v>254</v>
      </c>
      <c r="B108" s="58"/>
      <c r="C108" s="66"/>
      <c r="D108" s="35"/>
      <c r="E108" s="36"/>
      <c r="F108" s="37"/>
      <c r="G108" s="45"/>
      <c r="H108" s="38"/>
      <c r="I108" s="53"/>
    </row>
    <row r="109" spans="1:9" ht="18.95" hidden="1" customHeight="1" thickBot="1" x14ac:dyDescent="0.3">
      <c r="A109" s="9" t="s">
        <v>12</v>
      </c>
      <c r="B109" s="59" t="s">
        <v>363</v>
      </c>
      <c r="C109" s="64" t="s">
        <v>90</v>
      </c>
      <c r="D109" s="18">
        <v>220</v>
      </c>
      <c r="E109" s="48"/>
      <c r="F109" s="26" t="s">
        <v>199</v>
      </c>
      <c r="G109" s="46">
        <f t="shared" ref="G109:G122" si="13">D109*E109</f>
        <v>0</v>
      </c>
      <c r="H109" s="74" t="s">
        <v>378</v>
      </c>
      <c r="I109" s="53" t="s">
        <v>376</v>
      </c>
    </row>
    <row r="110" spans="1:9" ht="20.45" customHeight="1" thickBot="1" x14ac:dyDescent="0.3">
      <c r="A110" s="10" t="s">
        <v>612</v>
      </c>
      <c r="B110" s="61" t="s">
        <v>613</v>
      </c>
      <c r="C110" s="67" t="s">
        <v>614</v>
      </c>
      <c r="D110" s="20">
        <v>280</v>
      </c>
      <c r="E110" s="50"/>
      <c r="F110" s="26" t="s">
        <v>199</v>
      </c>
      <c r="G110" s="46">
        <f t="shared" si="13"/>
        <v>0</v>
      </c>
      <c r="H110" s="72"/>
      <c r="I110" s="53" t="s">
        <v>376</v>
      </c>
    </row>
    <row r="111" spans="1:9" ht="20.45" customHeight="1" thickBot="1" x14ac:dyDescent="0.3">
      <c r="A111" s="12" t="s">
        <v>615</v>
      </c>
      <c r="B111" s="109" t="s">
        <v>616</v>
      </c>
      <c r="C111" s="68" t="s">
        <v>625</v>
      </c>
      <c r="D111" s="19">
        <v>220</v>
      </c>
      <c r="E111" s="49"/>
      <c r="F111" s="26" t="s">
        <v>196</v>
      </c>
      <c r="G111" s="46">
        <f t="shared" si="13"/>
        <v>0</v>
      </c>
      <c r="H111" s="72"/>
      <c r="I111" s="53" t="s">
        <v>376</v>
      </c>
    </row>
    <row r="112" spans="1:9" ht="20.45" customHeight="1" thickBot="1" x14ac:dyDescent="0.3">
      <c r="A112" s="9" t="s">
        <v>617</v>
      </c>
      <c r="B112" s="61" t="s">
        <v>618</v>
      </c>
      <c r="C112" s="64" t="s">
        <v>619</v>
      </c>
      <c r="D112" s="18">
        <v>60</v>
      </c>
      <c r="E112" s="48"/>
      <c r="F112" s="25" t="s">
        <v>197</v>
      </c>
      <c r="G112" s="46">
        <f t="shared" si="13"/>
        <v>0</v>
      </c>
      <c r="H112" s="71"/>
      <c r="I112" s="53" t="s">
        <v>376</v>
      </c>
    </row>
    <row r="113" spans="1:9" ht="20.45" customHeight="1" thickBot="1" x14ac:dyDescent="0.3">
      <c r="A113" s="10" t="s">
        <v>620</v>
      </c>
      <c r="B113" s="61" t="s">
        <v>621</v>
      </c>
      <c r="C113" s="67" t="s">
        <v>622</v>
      </c>
      <c r="D113" s="20">
        <v>15</v>
      </c>
      <c r="E113" s="50"/>
      <c r="F113" s="26" t="s">
        <v>196</v>
      </c>
      <c r="G113" s="46">
        <f t="shared" si="13"/>
        <v>0</v>
      </c>
      <c r="H113" s="72"/>
      <c r="I113" s="53" t="s">
        <v>376</v>
      </c>
    </row>
    <row r="114" spans="1:9" ht="20.45" customHeight="1" thickBot="1" x14ac:dyDescent="0.3">
      <c r="A114" s="10" t="s">
        <v>623</v>
      </c>
      <c r="B114" s="61" t="s">
        <v>272</v>
      </c>
      <c r="C114" s="67" t="s">
        <v>624</v>
      </c>
      <c r="D114" s="20">
        <v>25</v>
      </c>
      <c r="E114" s="50"/>
      <c r="F114" s="26" t="s">
        <v>196</v>
      </c>
      <c r="G114" s="46">
        <f t="shared" si="13"/>
        <v>0</v>
      </c>
      <c r="H114" s="72"/>
      <c r="I114" s="53" t="s">
        <v>376</v>
      </c>
    </row>
    <row r="115" spans="1:9" s="51" customFormat="1" ht="20.45" customHeight="1" thickBot="1" x14ac:dyDescent="0.3">
      <c r="A115" s="10" t="s">
        <v>626</v>
      </c>
      <c r="B115" s="61" t="s">
        <v>627</v>
      </c>
      <c r="C115" s="67" t="s">
        <v>628</v>
      </c>
      <c r="D115" s="20">
        <v>15</v>
      </c>
      <c r="E115" s="50"/>
      <c r="F115" s="26" t="s">
        <v>196</v>
      </c>
      <c r="G115" s="46">
        <f t="shared" si="13"/>
        <v>0</v>
      </c>
      <c r="H115" s="72"/>
      <c r="I115" s="53" t="s">
        <v>376</v>
      </c>
    </row>
    <row r="116" spans="1:9" s="51" customFormat="1" ht="20.45" customHeight="1" thickBot="1" x14ac:dyDescent="0.3">
      <c r="A116" s="9" t="s">
        <v>629</v>
      </c>
      <c r="B116" s="109" t="s">
        <v>630</v>
      </c>
      <c r="C116" s="68" t="s">
        <v>631</v>
      </c>
      <c r="D116" s="19">
        <v>10</v>
      </c>
      <c r="E116" s="49"/>
      <c r="F116" s="26" t="s">
        <v>196</v>
      </c>
      <c r="G116" s="46">
        <f t="shared" si="13"/>
        <v>0</v>
      </c>
      <c r="H116" s="72"/>
      <c r="I116" s="53" t="s">
        <v>376</v>
      </c>
    </row>
    <row r="117" spans="1:9" s="51" customFormat="1" ht="20.45" customHeight="1" thickBot="1" x14ac:dyDescent="0.3">
      <c r="A117" s="9" t="s">
        <v>632</v>
      </c>
      <c r="B117" s="108" t="s">
        <v>633</v>
      </c>
      <c r="C117" s="68" t="s">
        <v>634</v>
      </c>
      <c r="D117" s="19">
        <v>5</v>
      </c>
      <c r="E117" s="49"/>
      <c r="F117" s="26" t="s">
        <v>200</v>
      </c>
      <c r="G117" s="46">
        <f t="shared" si="13"/>
        <v>0</v>
      </c>
      <c r="H117" s="72"/>
      <c r="I117" s="53" t="s">
        <v>376</v>
      </c>
    </row>
    <row r="118" spans="1:9" s="51" customFormat="1" ht="20.45" customHeight="1" thickBot="1" x14ac:dyDescent="0.3">
      <c r="A118" s="9" t="s">
        <v>635</v>
      </c>
      <c r="B118" s="108" t="s">
        <v>636</v>
      </c>
      <c r="C118" s="68" t="s">
        <v>637</v>
      </c>
      <c r="D118" s="19">
        <v>5</v>
      </c>
      <c r="E118" s="49"/>
      <c r="F118" s="26" t="s">
        <v>200</v>
      </c>
      <c r="G118" s="46">
        <f t="shared" si="13"/>
        <v>0</v>
      </c>
      <c r="H118" s="72"/>
      <c r="I118" s="53" t="s">
        <v>376</v>
      </c>
    </row>
    <row r="119" spans="1:9" s="51" customFormat="1" ht="20.45" customHeight="1" thickBot="1" x14ac:dyDescent="0.3">
      <c r="A119" s="10" t="s">
        <v>638</v>
      </c>
      <c r="B119" s="61" t="s">
        <v>639</v>
      </c>
      <c r="C119" s="67" t="s">
        <v>640</v>
      </c>
      <c r="D119" s="20">
        <v>90</v>
      </c>
      <c r="E119" s="50"/>
      <c r="F119" s="26" t="s">
        <v>196</v>
      </c>
      <c r="G119" s="46">
        <f t="shared" si="13"/>
        <v>0</v>
      </c>
      <c r="H119" s="72"/>
      <c r="I119" s="53" t="s">
        <v>376</v>
      </c>
    </row>
    <row r="120" spans="1:9" s="51" customFormat="1" ht="20.45" customHeight="1" thickBot="1" x14ac:dyDescent="0.3">
      <c r="A120" s="10" t="s">
        <v>641</v>
      </c>
      <c r="B120" s="61" t="s">
        <v>642</v>
      </c>
      <c r="C120" s="67" t="s">
        <v>643</v>
      </c>
      <c r="D120" s="20">
        <v>25</v>
      </c>
      <c r="E120" s="50"/>
      <c r="F120" s="26" t="s">
        <v>196</v>
      </c>
      <c r="G120" s="46">
        <f t="shared" si="13"/>
        <v>0</v>
      </c>
      <c r="H120" s="72"/>
      <c r="I120" s="53" t="s">
        <v>376</v>
      </c>
    </row>
    <row r="121" spans="1:9" s="51" customFormat="1" ht="20.45" customHeight="1" thickBot="1" x14ac:dyDescent="0.3">
      <c r="A121" s="9" t="s">
        <v>644</v>
      </c>
      <c r="B121" s="61" t="s">
        <v>645</v>
      </c>
      <c r="C121" s="64" t="s">
        <v>646</v>
      </c>
      <c r="D121" s="18">
        <v>10</v>
      </c>
      <c r="E121" s="48"/>
      <c r="F121" s="26" t="s">
        <v>196</v>
      </c>
      <c r="G121" s="46">
        <f t="shared" si="13"/>
        <v>0</v>
      </c>
      <c r="H121" s="72"/>
      <c r="I121" s="53" t="s">
        <v>376</v>
      </c>
    </row>
    <row r="122" spans="1:9" s="51" customFormat="1" ht="20.45" customHeight="1" thickBot="1" x14ac:dyDescent="0.3">
      <c r="A122" s="10" t="s">
        <v>647</v>
      </c>
      <c r="B122" s="61" t="s">
        <v>648</v>
      </c>
      <c r="C122" s="67" t="s">
        <v>273</v>
      </c>
      <c r="D122" s="20">
        <v>40</v>
      </c>
      <c r="E122" s="50"/>
      <c r="F122" s="25" t="s">
        <v>197</v>
      </c>
      <c r="G122" s="46">
        <f t="shared" si="13"/>
        <v>0</v>
      </c>
      <c r="H122" s="72"/>
      <c r="I122" s="53" t="s">
        <v>376</v>
      </c>
    </row>
    <row r="123" spans="1:9" s="51" customFormat="1" ht="20.45" customHeight="1" thickBot="1" x14ac:dyDescent="0.3">
      <c r="A123" s="34" t="s">
        <v>255</v>
      </c>
      <c r="B123" s="58"/>
      <c r="C123" s="66"/>
      <c r="D123" s="35"/>
      <c r="E123" s="36"/>
      <c r="F123" s="37"/>
      <c r="G123" s="45"/>
      <c r="H123" s="38"/>
      <c r="I123" s="53"/>
    </row>
    <row r="124" spans="1:9" s="51" customFormat="1" ht="20.45" customHeight="1" thickBot="1" x14ac:dyDescent="0.3">
      <c r="A124" s="9" t="s">
        <v>649</v>
      </c>
      <c r="B124" s="61" t="s">
        <v>650</v>
      </c>
      <c r="C124" s="64" t="s">
        <v>651</v>
      </c>
      <c r="D124" s="18">
        <v>10</v>
      </c>
      <c r="E124" s="48"/>
      <c r="F124" s="25" t="s">
        <v>207</v>
      </c>
      <c r="G124" s="46">
        <f t="shared" ref="G124:G125" si="14">D124*E124</f>
        <v>0</v>
      </c>
      <c r="H124" s="71"/>
      <c r="I124" s="53" t="s">
        <v>376</v>
      </c>
    </row>
    <row r="125" spans="1:9" s="51" customFormat="1" ht="20.45" customHeight="1" thickBot="1" x14ac:dyDescent="0.3">
      <c r="A125" s="10" t="s">
        <v>652</v>
      </c>
      <c r="B125" s="61" t="s">
        <v>653</v>
      </c>
      <c r="C125" s="67" t="s">
        <v>654</v>
      </c>
      <c r="D125" s="20">
        <v>40</v>
      </c>
      <c r="E125" s="49"/>
      <c r="F125" s="26" t="s">
        <v>256</v>
      </c>
      <c r="G125" s="46">
        <f t="shared" si="14"/>
        <v>0</v>
      </c>
      <c r="H125" s="72"/>
      <c r="I125" s="53" t="s">
        <v>376</v>
      </c>
    </row>
    <row r="126" spans="1:9" s="51" customFormat="1" ht="20.45" customHeight="1" thickBot="1" x14ac:dyDescent="0.3">
      <c r="A126" s="8"/>
      <c r="B126" s="62"/>
      <c r="C126" s="69"/>
      <c r="D126" s="30"/>
      <c r="E126" s="52"/>
      <c r="F126" s="31" t="s">
        <v>259</v>
      </c>
      <c r="G126" s="47">
        <f>SUBTOTAL(9,G3:G125)</f>
        <v>0</v>
      </c>
      <c r="H126" s="8"/>
      <c r="I126" s="8"/>
    </row>
    <row r="127" spans="1:9" s="51" customFormat="1" ht="20.45" customHeight="1" thickTop="1" x14ac:dyDescent="0.25">
      <c r="A127" s="8"/>
      <c r="B127" s="62"/>
      <c r="C127" s="69"/>
      <c r="D127" s="30"/>
      <c r="E127" s="52"/>
      <c r="F127" s="31"/>
      <c r="G127" s="76"/>
      <c r="H127" s="8"/>
      <c r="I127" s="8"/>
    </row>
    <row r="128" spans="1:9" s="78" customFormat="1" ht="20.45" customHeight="1" x14ac:dyDescent="0.25">
      <c r="A128" s="110" t="s">
        <v>380</v>
      </c>
      <c r="B128" s="110"/>
      <c r="C128" s="110"/>
      <c r="D128" s="77"/>
      <c r="H128" s="79"/>
      <c r="I128" s="79"/>
    </row>
    <row r="129" spans="1:9" s="78" customFormat="1" ht="20.45" customHeight="1" x14ac:dyDescent="0.25">
      <c r="A129" s="86"/>
      <c r="B129" s="86"/>
      <c r="C129" s="86"/>
      <c r="D129" s="77"/>
      <c r="H129" s="79"/>
      <c r="I129" s="79"/>
    </row>
    <row r="130" spans="1:9" s="78" customFormat="1" ht="20.45" customHeight="1" x14ac:dyDescent="0.25">
      <c r="A130" s="86"/>
      <c r="B130" s="86"/>
      <c r="C130" s="86"/>
      <c r="D130" s="77"/>
      <c r="H130" s="79"/>
      <c r="I130" s="79"/>
    </row>
    <row r="131" spans="1:9" s="78" customFormat="1" ht="20.45" customHeight="1" x14ac:dyDescent="0.25">
      <c r="A131" s="80" t="s">
        <v>381</v>
      </c>
      <c r="B131" s="81"/>
      <c r="C131" s="80" t="s">
        <v>382</v>
      </c>
      <c r="E131" s="82"/>
      <c r="F131" s="83" t="s">
        <v>258</v>
      </c>
      <c r="G131" s="84"/>
      <c r="H131" s="85"/>
      <c r="I131" s="79"/>
    </row>
    <row r="132" spans="1:9" s="78" customFormat="1" ht="20.45" customHeight="1" x14ac:dyDescent="0.25">
      <c r="A132" s="80"/>
      <c r="B132" s="81"/>
      <c r="C132" s="80"/>
      <c r="E132" s="82"/>
      <c r="F132" s="83"/>
      <c r="G132" s="95"/>
      <c r="H132" s="82"/>
      <c r="I132" s="79"/>
    </row>
    <row r="133" spans="1:9" ht="20.45" customHeight="1" x14ac:dyDescent="0.25">
      <c r="A133" s="111" t="s">
        <v>385</v>
      </c>
      <c r="B133" s="111"/>
      <c r="C133" s="111"/>
      <c r="D133" s="112"/>
      <c r="E133" s="113"/>
      <c r="F133" s="114"/>
      <c r="G133" s="115"/>
      <c r="H133" s="111"/>
    </row>
    <row r="134" spans="1:9" ht="20.45" customHeight="1" x14ac:dyDescent="0.25">
      <c r="B134" s="63"/>
      <c r="C134" s="70"/>
      <c r="D134" s="21"/>
      <c r="F134" s="28"/>
      <c r="G134" s="54"/>
      <c r="H134" s="52"/>
    </row>
    <row r="135" spans="1:9" ht="20.45" customHeight="1" x14ac:dyDescent="0.25">
      <c r="E135" s="8"/>
      <c r="F135" s="28"/>
      <c r="G135" s="54"/>
      <c r="H135" s="52"/>
    </row>
    <row r="136" spans="1:9" ht="20.45" customHeight="1" x14ac:dyDescent="0.25">
      <c r="F136" s="28"/>
      <c r="G136" s="54"/>
      <c r="H136" s="52"/>
    </row>
    <row r="137" spans="1:9" ht="20.45" customHeight="1" x14ac:dyDescent="0.25">
      <c r="F137" s="28"/>
      <c r="G137" s="54"/>
      <c r="H137" s="52"/>
    </row>
  </sheetData>
  <protectedRanges>
    <protectedRange password="E81D" sqref="F76 F124 F69:F71 F95:F97 F112 F57:F66 F23:F32 F122 F37:F54 F4:F6 F102" name="範圍2"/>
    <protectedRange password="E81D" sqref="F72:F75 F123 F55:F56 F125 F3 F7:F22 F33:F36 F67:F68 F98:F101 F113:F121 F77:F94 F103:F111" name="範圍1"/>
  </protectedRanges>
  <autoFilter ref="A2:I125">
    <filterColumn colId="7">
      <filters blank="1"/>
    </filterColumn>
  </autoFilter>
  <mergeCells count="2">
    <mergeCell ref="A128:C128"/>
    <mergeCell ref="A133:H133"/>
  </mergeCells>
  <phoneticPr fontId="1" type="noConversion"/>
  <printOptions horizontalCentered="1"/>
  <pageMargins left="0.31496062992125984" right="0.31496062992125984" top="0.31496062992125984" bottom="0.23622047244094491" header="0.31496062992125984" footer="0.23622047244094491"/>
  <pageSetup paperSize="9" scale="67" fitToHeight="0" orientation="portrait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37"/>
  <sheetViews>
    <sheetView view="pageBreakPreview" zoomScale="106" zoomScaleNormal="100" zoomScaleSheetLayoutView="106" workbookViewId="0">
      <pane ySplit="2" topLeftCell="A117" activePane="bottomLeft" state="frozen"/>
      <selection pane="bottomLeft" activeCell="C49" sqref="C49"/>
    </sheetView>
  </sheetViews>
  <sheetFormatPr defaultColWidth="8.75" defaultRowHeight="20.45" customHeight="1" x14ac:dyDescent="0.25"/>
  <cols>
    <col min="1" max="1" width="13.375" style="8" bestFit="1" customWidth="1"/>
    <col min="2" max="2" width="39.125" style="62" customWidth="1"/>
    <col min="3" max="3" width="46.625" style="69" customWidth="1"/>
    <col min="4" max="4" width="11" style="30" customWidth="1"/>
    <col min="5" max="5" width="6.125" style="41" customWidth="1"/>
    <col min="6" max="6" width="2.625" style="42" customWidth="1"/>
    <col min="7" max="7" width="14.625" style="32" customWidth="1"/>
    <col min="8" max="8" width="10" style="8" customWidth="1"/>
    <col min="9" max="9" width="19.125" style="8" customWidth="1"/>
    <col min="10" max="25" width="7.125" style="8" customWidth="1"/>
    <col min="26" max="16384" width="8.75" style="8"/>
  </cols>
  <sheetData>
    <row r="1" spans="1:9" s="29" customFormat="1" ht="31.5" customHeight="1" thickBot="1" x14ac:dyDescent="0.3">
      <c r="A1" s="94" t="s">
        <v>383</v>
      </c>
      <c r="B1" s="88"/>
      <c r="C1" s="89"/>
      <c r="D1" s="90"/>
      <c r="E1" s="91"/>
      <c r="F1" s="87"/>
      <c r="G1" s="92"/>
      <c r="H1" s="93" t="s">
        <v>656</v>
      </c>
    </row>
    <row r="2" spans="1:9" s="29" customFormat="1" ht="20.45" customHeight="1" thickBot="1" x14ac:dyDescent="0.3">
      <c r="A2" s="39" t="s">
        <v>261</v>
      </c>
      <c r="B2" s="1" t="s">
        <v>68</v>
      </c>
      <c r="C2" s="1" t="s">
        <v>72</v>
      </c>
      <c r="D2" s="23" t="s">
        <v>245</v>
      </c>
      <c r="E2" s="22" t="s">
        <v>246</v>
      </c>
      <c r="F2" s="24" t="s">
        <v>247</v>
      </c>
      <c r="G2" s="44" t="s">
        <v>257</v>
      </c>
      <c r="H2" s="2" t="s">
        <v>263</v>
      </c>
    </row>
    <row r="3" spans="1:9" ht="20.45" customHeight="1" thickBot="1" x14ac:dyDescent="0.3">
      <c r="A3" s="96" t="s">
        <v>264</v>
      </c>
      <c r="B3" s="97"/>
      <c r="C3" s="98"/>
      <c r="D3" s="99"/>
      <c r="E3" s="100"/>
      <c r="F3" s="101"/>
      <c r="G3" s="102"/>
      <c r="H3" s="103"/>
      <c r="I3" s="42"/>
    </row>
    <row r="4" spans="1:9" ht="20.45" customHeight="1" thickBot="1" x14ac:dyDescent="0.3">
      <c r="A4" s="9" t="s">
        <v>58</v>
      </c>
      <c r="B4" s="55" t="s">
        <v>278</v>
      </c>
      <c r="C4" s="64" t="s">
        <v>224</v>
      </c>
      <c r="D4" s="18">
        <v>50</v>
      </c>
      <c r="E4" s="48"/>
      <c r="F4" s="25" t="s">
        <v>197</v>
      </c>
      <c r="G4" s="46">
        <f t="shared" ref="G4:G6" si="0">D4*E4</f>
        <v>0</v>
      </c>
      <c r="H4" s="71"/>
      <c r="I4" s="53" t="s">
        <v>376</v>
      </c>
    </row>
    <row r="5" spans="1:9" ht="20.45" customHeight="1" thickBot="1" x14ac:dyDescent="0.3">
      <c r="A5" s="9" t="s">
        <v>267</v>
      </c>
      <c r="B5" s="56" t="s">
        <v>266</v>
      </c>
      <c r="C5" s="65" t="s">
        <v>265</v>
      </c>
      <c r="D5" s="18">
        <v>25</v>
      </c>
      <c r="E5" s="48"/>
      <c r="F5" s="25" t="s">
        <v>197</v>
      </c>
      <c r="G5" s="46">
        <f t="shared" ref="G5" si="1">D5*E5</f>
        <v>0</v>
      </c>
      <c r="H5" s="71"/>
      <c r="I5" s="53" t="s">
        <v>376</v>
      </c>
    </row>
    <row r="6" spans="1:9" ht="20.45" customHeight="1" thickBot="1" x14ac:dyDescent="0.3">
      <c r="A6" s="9" t="s">
        <v>213</v>
      </c>
      <c r="B6" s="57" t="s">
        <v>279</v>
      </c>
      <c r="C6" s="65" t="s">
        <v>221</v>
      </c>
      <c r="D6" s="18">
        <v>15</v>
      </c>
      <c r="E6" s="48"/>
      <c r="F6" s="25" t="s">
        <v>197</v>
      </c>
      <c r="G6" s="46">
        <f t="shared" si="0"/>
        <v>0</v>
      </c>
      <c r="H6" s="71"/>
      <c r="I6" s="8" t="s">
        <v>377</v>
      </c>
    </row>
    <row r="7" spans="1:9" ht="20.45" customHeight="1" thickBot="1" x14ac:dyDescent="0.3">
      <c r="A7" s="34" t="s">
        <v>248</v>
      </c>
      <c r="B7" s="58"/>
      <c r="C7" s="66"/>
      <c r="D7" s="35"/>
      <c r="E7" s="36"/>
      <c r="F7" s="37"/>
      <c r="G7" s="45"/>
      <c r="H7" s="38"/>
      <c r="I7" s="42"/>
    </row>
    <row r="8" spans="1:9" s="5" customFormat="1" ht="18.95" hidden="1" customHeight="1" thickBot="1" x14ac:dyDescent="0.3">
      <c r="A8" s="11" t="s">
        <v>35</v>
      </c>
      <c r="B8" s="4" t="s">
        <v>202</v>
      </c>
      <c r="C8" s="15" t="s">
        <v>156</v>
      </c>
      <c r="D8" s="7"/>
      <c r="E8" s="16"/>
      <c r="F8" s="17"/>
      <c r="G8" s="6"/>
      <c r="H8" s="74" t="s">
        <v>378</v>
      </c>
      <c r="I8" s="53" t="s">
        <v>376</v>
      </c>
    </row>
    <row r="9" spans="1:9" ht="20.45" customHeight="1" thickBot="1" x14ac:dyDescent="0.3">
      <c r="A9" s="13" t="s">
        <v>222</v>
      </c>
      <c r="B9" s="59" t="s">
        <v>280</v>
      </c>
      <c r="C9" s="67" t="s">
        <v>158</v>
      </c>
      <c r="D9" s="20">
        <v>20</v>
      </c>
      <c r="E9" s="49"/>
      <c r="F9" s="26" t="s">
        <v>196</v>
      </c>
      <c r="G9" s="46">
        <f t="shared" ref="G9:G14" si="2">D9*E9</f>
        <v>0</v>
      </c>
      <c r="H9" s="72"/>
      <c r="I9" s="42"/>
    </row>
    <row r="10" spans="1:9" ht="20.45" customHeight="1" thickBot="1" x14ac:dyDescent="0.3">
      <c r="A10" s="13" t="s">
        <v>223</v>
      </c>
      <c r="B10" s="59" t="s">
        <v>281</v>
      </c>
      <c r="C10" s="67" t="s">
        <v>157</v>
      </c>
      <c r="D10" s="20">
        <v>20</v>
      </c>
      <c r="E10" s="49"/>
      <c r="F10" s="26" t="s">
        <v>196</v>
      </c>
      <c r="G10" s="46">
        <f t="shared" si="2"/>
        <v>0</v>
      </c>
      <c r="H10" s="72"/>
      <c r="I10" s="42"/>
    </row>
    <row r="11" spans="1:9" ht="20.45" customHeight="1" thickBot="1" x14ac:dyDescent="0.3">
      <c r="A11" s="9" t="s">
        <v>37</v>
      </c>
      <c r="B11" s="55" t="s">
        <v>282</v>
      </c>
      <c r="C11" s="64" t="s">
        <v>159</v>
      </c>
      <c r="D11" s="18">
        <v>20</v>
      </c>
      <c r="E11" s="48"/>
      <c r="F11" s="26" t="s">
        <v>203</v>
      </c>
      <c r="G11" s="46">
        <f t="shared" si="2"/>
        <v>0</v>
      </c>
      <c r="H11" s="72"/>
      <c r="I11" s="53" t="s">
        <v>376</v>
      </c>
    </row>
    <row r="12" spans="1:9" ht="20.45" customHeight="1" thickBot="1" x14ac:dyDescent="0.3">
      <c r="A12" s="9" t="s">
        <v>38</v>
      </c>
      <c r="B12" s="55" t="s">
        <v>283</v>
      </c>
      <c r="C12" s="64" t="s">
        <v>160</v>
      </c>
      <c r="D12" s="18">
        <v>20</v>
      </c>
      <c r="E12" s="48"/>
      <c r="F12" s="26" t="s">
        <v>196</v>
      </c>
      <c r="G12" s="46">
        <f t="shared" si="2"/>
        <v>0</v>
      </c>
      <c r="H12" s="72"/>
      <c r="I12" s="53" t="s">
        <v>376</v>
      </c>
    </row>
    <row r="13" spans="1:9" ht="20.45" customHeight="1" thickBot="1" x14ac:dyDescent="0.3">
      <c r="A13" s="9" t="s">
        <v>22</v>
      </c>
      <c r="B13" s="55" t="s">
        <v>284</v>
      </c>
      <c r="C13" s="64" t="s">
        <v>118</v>
      </c>
      <c r="D13" s="18">
        <v>30</v>
      </c>
      <c r="E13" s="48"/>
      <c r="F13" s="26" t="s">
        <v>198</v>
      </c>
      <c r="G13" s="46">
        <f t="shared" si="2"/>
        <v>0</v>
      </c>
      <c r="H13" s="72"/>
      <c r="I13" s="53" t="s">
        <v>376</v>
      </c>
    </row>
    <row r="14" spans="1:9" ht="20.45" customHeight="1" thickBot="1" x14ac:dyDescent="0.3">
      <c r="A14" s="9" t="s">
        <v>21</v>
      </c>
      <c r="B14" s="55" t="s">
        <v>285</v>
      </c>
      <c r="C14" s="64" t="s">
        <v>117</v>
      </c>
      <c r="D14" s="18">
        <v>30</v>
      </c>
      <c r="E14" s="48"/>
      <c r="F14" s="26" t="s">
        <v>198</v>
      </c>
      <c r="G14" s="46">
        <f t="shared" si="2"/>
        <v>0</v>
      </c>
      <c r="H14" s="72"/>
      <c r="I14" s="53" t="s">
        <v>376</v>
      </c>
    </row>
    <row r="15" spans="1:9" s="5" customFormat="1" ht="18.95" hidden="1" customHeight="1" thickBot="1" x14ac:dyDescent="0.3">
      <c r="A15" s="11" t="s">
        <v>18</v>
      </c>
      <c r="B15" s="4" t="s">
        <v>226</v>
      </c>
      <c r="C15" s="15" t="s">
        <v>104</v>
      </c>
      <c r="D15" s="7"/>
      <c r="E15" s="16"/>
      <c r="F15" s="17"/>
      <c r="G15" s="6"/>
      <c r="H15" s="74" t="s">
        <v>378</v>
      </c>
      <c r="I15" s="53" t="s">
        <v>376</v>
      </c>
    </row>
    <row r="16" spans="1:9" ht="20.45" customHeight="1" thickBot="1" x14ac:dyDescent="0.3">
      <c r="A16" s="12" t="s">
        <v>112</v>
      </c>
      <c r="B16" s="55" t="s">
        <v>286</v>
      </c>
      <c r="C16" s="64" t="s">
        <v>114</v>
      </c>
      <c r="D16" s="18">
        <v>150</v>
      </c>
      <c r="E16" s="48"/>
      <c r="F16" s="26" t="s">
        <v>196</v>
      </c>
      <c r="G16" s="46">
        <f t="shared" ref="G16:G26" si="3">D16*E16</f>
        <v>0</v>
      </c>
      <c r="H16" s="72"/>
      <c r="I16" s="42"/>
    </row>
    <row r="17" spans="1:9" ht="20.45" customHeight="1" thickBot="1" x14ac:dyDescent="0.3">
      <c r="A17" s="12" t="s">
        <v>113</v>
      </c>
      <c r="B17" s="55" t="s">
        <v>287</v>
      </c>
      <c r="C17" s="64" t="s">
        <v>115</v>
      </c>
      <c r="D17" s="18">
        <v>150</v>
      </c>
      <c r="E17" s="48"/>
      <c r="F17" s="26" t="s">
        <v>196</v>
      </c>
      <c r="G17" s="46">
        <f t="shared" si="3"/>
        <v>0</v>
      </c>
      <c r="H17" s="72"/>
      <c r="I17" s="42"/>
    </row>
    <row r="18" spans="1:9" ht="20.45" customHeight="1" thickBot="1" x14ac:dyDescent="0.3">
      <c r="A18" s="9" t="s">
        <v>39</v>
      </c>
      <c r="B18" s="55" t="s">
        <v>288</v>
      </c>
      <c r="C18" s="64" t="s">
        <v>161</v>
      </c>
      <c r="D18" s="18">
        <v>45</v>
      </c>
      <c r="E18" s="48"/>
      <c r="F18" s="26" t="s">
        <v>196</v>
      </c>
      <c r="G18" s="46">
        <f t="shared" si="3"/>
        <v>0</v>
      </c>
      <c r="H18" s="72"/>
      <c r="I18" s="53" t="s">
        <v>376</v>
      </c>
    </row>
    <row r="19" spans="1:9" ht="20.45" customHeight="1" thickBot="1" x14ac:dyDescent="0.3">
      <c r="A19" s="9" t="s">
        <v>40</v>
      </c>
      <c r="B19" s="55" t="s">
        <v>289</v>
      </c>
      <c r="C19" s="64" t="s">
        <v>162</v>
      </c>
      <c r="D19" s="18">
        <v>75</v>
      </c>
      <c r="E19" s="48"/>
      <c r="F19" s="27" t="s">
        <v>196</v>
      </c>
      <c r="G19" s="46">
        <f t="shared" si="3"/>
        <v>0</v>
      </c>
      <c r="H19" s="72"/>
      <c r="I19" s="53" t="s">
        <v>376</v>
      </c>
    </row>
    <row r="20" spans="1:9" ht="20.45" customHeight="1" thickBot="1" x14ac:dyDescent="0.3">
      <c r="A20" s="9" t="s">
        <v>41</v>
      </c>
      <c r="B20" s="55" t="s">
        <v>290</v>
      </c>
      <c r="C20" s="64" t="s">
        <v>163</v>
      </c>
      <c r="D20" s="18">
        <v>65</v>
      </c>
      <c r="E20" s="48"/>
      <c r="F20" s="27" t="s">
        <v>196</v>
      </c>
      <c r="G20" s="46">
        <f t="shared" si="3"/>
        <v>0</v>
      </c>
      <c r="H20" s="72"/>
      <c r="I20" s="53" t="s">
        <v>376</v>
      </c>
    </row>
    <row r="21" spans="1:9" ht="20.45" customHeight="1" thickBot="1" x14ac:dyDescent="0.3">
      <c r="A21" s="12" t="s">
        <v>19</v>
      </c>
      <c r="B21" s="55" t="s">
        <v>291</v>
      </c>
      <c r="C21" s="64" t="s">
        <v>116</v>
      </c>
      <c r="D21" s="18">
        <v>150</v>
      </c>
      <c r="E21" s="48"/>
      <c r="F21" s="26" t="s">
        <v>196</v>
      </c>
      <c r="G21" s="46">
        <f t="shared" si="3"/>
        <v>0</v>
      </c>
      <c r="H21" s="72"/>
      <c r="I21" s="53" t="s">
        <v>376</v>
      </c>
    </row>
    <row r="22" spans="1:9" ht="20.45" customHeight="1" thickBot="1" x14ac:dyDescent="0.3">
      <c r="A22" s="9" t="s">
        <v>36</v>
      </c>
      <c r="B22" s="55" t="s">
        <v>292</v>
      </c>
      <c r="C22" s="64" t="s">
        <v>164</v>
      </c>
      <c r="D22" s="18">
        <v>50</v>
      </c>
      <c r="E22" s="48"/>
      <c r="F22" s="27" t="s">
        <v>196</v>
      </c>
      <c r="G22" s="46">
        <f t="shared" si="3"/>
        <v>0</v>
      </c>
      <c r="H22" s="72"/>
      <c r="I22" s="53" t="s">
        <v>376</v>
      </c>
    </row>
    <row r="23" spans="1:9" ht="20.45" customHeight="1" thickBot="1" x14ac:dyDescent="0.3">
      <c r="A23" s="9" t="s">
        <v>63</v>
      </c>
      <c r="B23" s="55" t="s">
        <v>293</v>
      </c>
      <c r="C23" s="64" t="s">
        <v>191</v>
      </c>
      <c r="D23" s="18">
        <v>4</v>
      </c>
      <c r="E23" s="48"/>
      <c r="F23" s="25" t="s">
        <v>210</v>
      </c>
      <c r="G23" s="46">
        <f t="shared" si="3"/>
        <v>0</v>
      </c>
      <c r="H23" s="71"/>
      <c r="I23" s="53" t="s">
        <v>376</v>
      </c>
    </row>
    <row r="24" spans="1:9" ht="20.45" customHeight="1" thickBot="1" x14ac:dyDescent="0.3">
      <c r="A24" s="9" t="s">
        <v>64</v>
      </c>
      <c r="B24" s="55" t="s">
        <v>294</v>
      </c>
      <c r="C24" s="64" t="s">
        <v>192</v>
      </c>
      <c r="D24" s="18">
        <v>4</v>
      </c>
      <c r="E24" s="48"/>
      <c r="F24" s="25" t="s">
        <v>210</v>
      </c>
      <c r="G24" s="46">
        <f t="shared" si="3"/>
        <v>0</v>
      </c>
      <c r="H24" s="71"/>
      <c r="I24" s="53" t="s">
        <v>376</v>
      </c>
    </row>
    <row r="25" spans="1:9" ht="20.45" customHeight="1" thickBot="1" x14ac:dyDescent="0.3">
      <c r="A25" s="9" t="s">
        <v>52</v>
      </c>
      <c r="B25" s="55" t="s">
        <v>295</v>
      </c>
      <c r="C25" s="64" t="s">
        <v>179</v>
      </c>
      <c r="D25" s="18">
        <v>4</v>
      </c>
      <c r="E25" s="48"/>
      <c r="F25" s="25" t="s">
        <v>210</v>
      </c>
      <c r="G25" s="46">
        <f t="shared" si="3"/>
        <v>0</v>
      </c>
      <c r="H25" s="71"/>
      <c r="I25" s="53" t="s">
        <v>376</v>
      </c>
    </row>
    <row r="26" spans="1:9" ht="20.45" customHeight="1" thickBot="1" x14ac:dyDescent="0.3">
      <c r="A26" s="9" t="s">
        <v>53</v>
      </c>
      <c r="B26" s="55" t="s">
        <v>296</v>
      </c>
      <c r="C26" s="64" t="s">
        <v>180</v>
      </c>
      <c r="D26" s="18">
        <v>4</v>
      </c>
      <c r="E26" s="48"/>
      <c r="F26" s="25" t="s">
        <v>210</v>
      </c>
      <c r="G26" s="46">
        <f t="shared" si="3"/>
        <v>0</v>
      </c>
      <c r="H26" s="71"/>
      <c r="I26" s="53" t="s">
        <v>376</v>
      </c>
    </row>
    <row r="27" spans="1:9" s="5" customFormat="1" ht="18.95" hidden="1" customHeight="1" thickBot="1" x14ac:dyDescent="0.3">
      <c r="A27" s="11" t="s">
        <v>54</v>
      </c>
      <c r="B27" s="4" t="s">
        <v>211</v>
      </c>
      <c r="C27" s="15" t="s">
        <v>181</v>
      </c>
      <c r="D27" s="7"/>
      <c r="E27" s="16"/>
      <c r="F27" s="17"/>
      <c r="G27" s="6"/>
      <c r="H27" s="74" t="s">
        <v>378</v>
      </c>
      <c r="I27" s="53" t="s">
        <v>376</v>
      </c>
    </row>
    <row r="28" spans="1:9" ht="20.45" customHeight="1" thickBot="1" x14ac:dyDescent="0.3">
      <c r="A28" s="9" t="s">
        <v>182</v>
      </c>
      <c r="B28" s="55" t="s">
        <v>297</v>
      </c>
      <c r="C28" s="64" t="s">
        <v>184</v>
      </c>
      <c r="D28" s="18">
        <v>8</v>
      </c>
      <c r="E28" s="48"/>
      <c r="F28" s="25" t="s">
        <v>210</v>
      </c>
      <c r="G28" s="46">
        <f t="shared" ref="G28:G33" si="4">D28*E28</f>
        <v>0</v>
      </c>
      <c r="H28" s="71"/>
    </row>
    <row r="29" spans="1:9" ht="20.45" customHeight="1" thickBot="1" x14ac:dyDescent="0.3">
      <c r="A29" s="9" t="s">
        <v>183</v>
      </c>
      <c r="B29" s="55" t="s">
        <v>298</v>
      </c>
      <c r="C29" s="64" t="s">
        <v>185</v>
      </c>
      <c r="D29" s="18">
        <v>8</v>
      </c>
      <c r="E29" s="48"/>
      <c r="F29" s="25" t="s">
        <v>210</v>
      </c>
      <c r="G29" s="46">
        <f t="shared" si="4"/>
        <v>0</v>
      </c>
      <c r="H29" s="71"/>
    </row>
    <row r="30" spans="1:9" ht="20.45" customHeight="1" thickBot="1" x14ac:dyDescent="0.3">
      <c r="A30" s="9" t="s">
        <v>55</v>
      </c>
      <c r="B30" s="55" t="s">
        <v>299</v>
      </c>
      <c r="C30" s="64" t="s">
        <v>186</v>
      </c>
      <c r="D30" s="18">
        <v>60</v>
      </c>
      <c r="E30" s="48"/>
      <c r="F30" s="25" t="s">
        <v>197</v>
      </c>
      <c r="G30" s="46">
        <f t="shared" si="4"/>
        <v>0</v>
      </c>
      <c r="H30" s="71"/>
      <c r="I30" s="53" t="s">
        <v>376</v>
      </c>
    </row>
    <row r="31" spans="1:9" ht="20.45" customHeight="1" thickBot="1" x14ac:dyDescent="0.3">
      <c r="A31" s="9" t="s">
        <v>59</v>
      </c>
      <c r="B31" s="55" t="s">
        <v>300</v>
      </c>
      <c r="C31" s="64" t="s">
        <v>244</v>
      </c>
      <c r="D31" s="18">
        <v>250</v>
      </c>
      <c r="E31" s="48"/>
      <c r="F31" s="25" t="s">
        <v>205</v>
      </c>
      <c r="G31" s="46">
        <f t="shared" si="4"/>
        <v>0</v>
      </c>
      <c r="H31" s="71"/>
      <c r="I31" s="53" t="s">
        <v>376</v>
      </c>
    </row>
    <row r="32" spans="1:9" ht="20.45" customHeight="1" thickBot="1" x14ac:dyDescent="0.3">
      <c r="A32" s="9" t="s">
        <v>71</v>
      </c>
      <c r="B32" s="57" t="s">
        <v>301</v>
      </c>
      <c r="C32" s="65" t="s">
        <v>241</v>
      </c>
      <c r="D32" s="18">
        <v>100</v>
      </c>
      <c r="E32" s="48"/>
      <c r="F32" s="33" t="s">
        <v>260</v>
      </c>
      <c r="G32" s="46">
        <f t="shared" si="4"/>
        <v>0</v>
      </c>
      <c r="H32" s="71"/>
      <c r="I32" s="53" t="s">
        <v>376</v>
      </c>
    </row>
    <row r="33" spans="1:9" ht="20.45" customHeight="1" thickBot="1" x14ac:dyDescent="0.3">
      <c r="A33" s="9" t="s">
        <v>23</v>
      </c>
      <c r="B33" s="55" t="s">
        <v>302</v>
      </c>
      <c r="C33" s="64" t="s">
        <v>119</v>
      </c>
      <c r="D33" s="18">
        <v>18</v>
      </c>
      <c r="E33" s="48"/>
      <c r="F33" s="26" t="s">
        <v>198</v>
      </c>
      <c r="G33" s="46">
        <f t="shared" si="4"/>
        <v>0</v>
      </c>
      <c r="H33" s="72"/>
      <c r="I33" s="53" t="s">
        <v>376</v>
      </c>
    </row>
    <row r="34" spans="1:9" ht="20.45" customHeight="1" thickBot="1" x14ac:dyDescent="0.3">
      <c r="A34" s="34" t="s">
        <v>249</v>
      </c>
      <c r="B34" s="58"/>
      <c r="C34" s="66"/>
      <c r="D34" s="35"/>
      <c r="E34" s="36"/>
      <c r="F34" s="37"/>
      <c r="G34" s="45"/>
      <c r="H34" s="38"/>
      <c r="I34" s="42"/>
    </row>
    <row r="35" spans="1:9" ht="20.45" customHeight="1" thickBot="1" x14ac:dyDescent="0.3">
      <c r="A35" s="125" t="s">
        <v>8</v>
      </c>
      <c r="B35" s="126" t="s">
        <v>657</v>
      </c>
      <c r="C35" s="127" t="s">
        <v>80</v>
      </c>
      <c r="D35" s="20">
        <v>20</v>
      </c>
      <c r="E35" s="122">
        <v>1</v>
      </c>
      <c r="F35" s="26" t="s">
        <v>196</v>
      </c>
      <c r="G35" s="123">
        <f>D35*E35</f>
        <v>20</v>
      </c>
      <c r="H35" s="72"/>
      <c r="I35" s="53" t="s">
        <v>376</v>
      </c>
    </row>
    <row r="36" spans="1:9" s="5" customFormat="1" ht="18.95" hidden="1" customHeight="1" thickBot="1" x14ac:dyDescent="0.3">
      <c r="A36" s="11" t="s">
        <v>218</v>
      </c>
      <c r="B36" s="4" t="s">
        <v>228</v>
      </c>
      <c r="C36" s="15" t="s">
        <v>220</v>
      </c>
      <c r="D36" s="7"/>
      <c r="E36" s="16"/>
      <c r="F36" s="17"/>
      <c r="G36" s="6"/>
      <c r="H36" s="74" t="s">
        <v>378</v>
      </c>
      <c r="I36" s="8" t="s">
        <v>377</v>
      </c>
    </row>
    <row r="37" spans="1:9" ht="20.45" customHeight="1" thickBot="1" x14ac:dyDescent="0.3">
      <c r="A37" s="9" t="s">
        <v>217</v>
      </c>
      <c r="B37" s="55" t="s">
        <v>304</v>
      </c>
      <c r="C37" s="64" t="s">
        <v>219</v>
      </c>
      <c r="D37" s="18">
        <v>80</v>
      </c>
      <c r="E37" s="48"/>
      <c r="F37" s="25" t="s">
        <v>208</v>
      </c>
      <c r="G37" s="46">
        <f t="shared" ref="G37:G54" si="5">D37*E37</f>
        <v>0</v>
      </c>
      <c r="H37" s="3"/>
    </row>
    <row r="38" spans="1:9" ht="20.45" customHeight="1" thickBot="1" x14ac:dyDescent="0.3">
      <c r="A38" s="128" t="s">
        <v>216</v>
      </c>
      <c r="B38" s="129" t="s">
        <v>658</v>
      </c>
      <c r="C38" s="130" t="s">
        <v>173</v>
      </c>
      <c r="D38" s="18">
        <v>80</v>
      </c>
      <c r="E38" s="122">
        <v>1</v>
      </c>
      <c r="F38" s="25" t="s">
        <v>208</v>
      </c>
      <c r="G38" s="123">
        <f t="shared" si="5"/>
        <v>80</v>
      </c>
      <c r="H38" s="3"/>
    </row>
    <row r="39" spans="1:9" ht="20.45" customHeight="1" thickBot="1" x14ac:dyDescent="0.3">
      <c r="A39" s="128" t="s">
        <v>57</v>
      </c>
      <c r="B39" s="129" t="s">
        <v>659</v>
      </c>
      <c r="C39" s="130" t="s">
        <v>188</v>
      </c>
      <c r="D39" s="18">
        <v>45</v>
      </c>
      <c r="E39" s="122">
        <v>1</v>
      </c>
      <c r="F39" s="25" t="s">
        <v>208</v>
      </c>
      <c r="G39" s="123">
        <f t="shared" si="5"/>
        <v>45</v>
      </c>
      <c r="H39" s="3"/>
      <c r="I39" s="53" t="s">
        <v>376</v>
      </c>
    </row>
    <row r="40" spans="1:9" ht="20.45" customHeight="1" thickBot="1" x14ac:dyDescent="0.3">
      <c r="A40" s="128" t="s">
        <v>46</v>
      </c>
      <c r="B40" s="129" t="s">
        <v>660</v>
      </c>
      <c r="C40" s="130" t="s">
        <v>174</v>
      </c>
      <c r="D40" s="18">
        <v>325</v>
      </c>
      <c r="E40" s="122">
        <v>1</v>
      </c>
      <c r="F40" s="25" t="s">
        <v>209</v>
      </c>
      <c r="G40" s="123">
        <f t="shared" si="5"/>
        <v>325</v>
      </c>
      <c r="H40" s="3"/>
      <c r="I40" s="53" t="s">
        <v>376</v>
      </c>
    </row>
    <row r="41" spans="1:9" ht="20.45" customHeight="1" thickBot="1" x14ac:dyDescent="0.3">
      <c r="A41" s="9" t="s">
        <v>67</v>
      </c>
      <c r="B41" s="55" t="s">
        <v>308</v>
      </c>
      <c r="C41" s="64" t="s">
        <v>195</v>
      </c>
      <c r="D41" s="18">
        <v>200</v>
      </c>
      <c r="E41" s="48"/>
      <c r="F41" s="25" t="s">
        <v>209</v>
      </c>
      <c r="G41" s="46">
        <f t="shared" si="5"/>
        <v>0</v>
      </c>
      <c r="H41" s="3"/>
      <c r="I41" s="53" t="s">
        <v>376</v>
      </c>
    </row>
    <row r="42" spans="1:9" ht="20.45" customHeight="1" thickBot="1" x14ac:dyDescent="0.3">
      <c r="A42" s="9" t="s">
        <v>47</v>
      </c>
      <c r="B42" s="55" t="s">
        <v>309</v>
      </c>
      <c r="C42" s="64" t="s">
        <v>175</v>
      </c>
      <c r="D42" s="18">
        <v>200</v>
      </c>
      <c r="E42" s="48"/>
      <c r="F42" s="25" t="s">
        <v>209</v>
      </c>
      <c r="G42" s="46">
        <f t="shared" si="5"/>
        <v>0</v>
      </c>
      <c r="H42" s="3"/>
      <c r="I42" s="53" t="s">
        <v>376</v>
      </c>
    </row>
    <row r="43" spans="1:9" ht="20.45" customHeight="1" thickBot="1" x14ac:dyDescent="0.3">
      <c r="A43" s="128" t="s">
        <v>60</v>
      </c>
      <c r="B43" s="129" t="s">
        <v>661</v>
      </c>
      <c r="C43" s="130" t="s">
        <v>189</v>
      </c>
      <c r="D43" s="18">
        <v>128</v>
      </c>
      <c r="E43" s="122">
        <v>1</v>
      </c>
      <c r="F43" s="25" t="s">
        <v>209</v>
      </c>
      <c r="G43" s="123">
        <f t="shared" si="5"/>
        <v>128</v>
      </c>
      <c r="H43" s="3"/>
      <c r="I43" s="53" t="s">
        <v>376</v>
      </c>
    </row>
    <row r="44" spans="1:9" ht="20.45" customHeight="1" thickBot="1" x14ac:dyDescent="0.3">
      <c r="A44" s="9" t="s">
        <v>48</v>
      </c>
      <c r="B44" s="55" t="s">
        <v>311</v>
      </c>
      <c r="C44" s="64" t="s">
        <v>176</v>
      </c>
      <c r="D44" s="18">
        <v>85</v>
      </c>
      <c r="E44" s="48"/>
      <c r="F44" s="25" t="s">
        <v>209</v>
      </c>
      <c r="G44" s="46">
        <f t="shared" si="5"/>
        <v>0</v>
      </c>
      <c r="H44" s="3"/>
      <c r="I44" s="53" t="s">
        <v>376</v>
      </c>
    </row>
    <row r="45" spans="1:9" ht="20.45" customHeight="1" thickBot="1" x14ac:dyDescent="0.3">
      <c r="A45" s="9" t="s">
        <v>49</v>
      </c>
      <c r="B45" s="55" t="s">
        <v>312</v>
      </c>
      <c r="C45" s="64" t="s">
        <v>177</v>
      </c>
      <c r="D45" s="18">
        <v>65</v>
      </c>
      <c r="E45" s="48"/>
      <c r="F45" s="25" t="s">
        <v>209</v>
      </c>
      <c r="G45" s="46">
        <f t="shared" si="5"/>
        <v>0</v>
      </c>
      <c r="H45" s="3"/>
      <c r="I45" s="53" t="s">
        <v>376</v>
      </c>
    </row>
    <row r="46" spans="1:9" ht="20.45" customHeight="1" thickBot="1" x14ac:dyDescent="0.3">
      <c r="A46" s="128" t="s">
        <v>50</v>
      </c>
      <c r="B46" s="129" t="s">
        <v>662</v>
      </c>
      <c r="C46" s="130" t="s">
        <v>178</v>
      </c>
      <c r="D46" s="18">
        <v>55</v>
      </c>
      <c r="E46" s="122">
        <v>1</v>
      </c>
      <c r="F46" s="25" t="s">
        <v>209</v>
      </c>
      <c r="G46" s="123">
        <f>D46*E46</f>
        <v>55</v>
      </c>
      <c r="H46" s="3"/>
      <c r="I46" s="53" t="s">
        <v>376</v>
      </c>
    </row>
    <row r="47" spans="1:9" ht="20.45" customHeight="1" thickBot="1" x14ac:dyDescent="0.3">
      <c r="A47" s="128" t="s">
        <v>62</v>
      </c>
      <c r="B47" s="131" t="s">
        <v>379</v>
      </c>
      <c r="C47" s="130" t="s">
        <v>242</v>
      </c>
      <c r="D47" s="18">
        <v>100</v>
      </c>
      <c r="E47" s="122">
        <v>1</v>
      </c>
      <c r="F47" s="33" t="s">
        <v>260</v>
      </c>
      <c r="G47" s="123">
        <f t="shared" si="5"/>
        <v>100</v>
      </c>
      <c r="H47" s="72"/>
      <c r="I47" s="53" t="s">
        <v>376</v>
      </c>
    </row>
    <row r="48" spans="1:9" ht="20.45" customHeight="1" thickBot="1" x14ac:dyDescent="0.3">
      <c r="A48" s="9" t="s">
        <v>70</v>
      </c>
      <c r="B48" s="57" t="s">
        <v>314</v>
      </c>
      <c r="C48" s="65" t="s">
        <v>243</v>
      </c>
      <c r="D48" s="18">
        <v>15</v>
      </c>
      <c r="E48" s="48"/>
      <c r="F48" s="33" t="s">
        <v>260</v>
      </c>
      <c r="G48" s="46">
        <f t="shared" si="5"/>
        <v>0</v>
      </c>
      <c r="H48" s="72"/>
      <c r="I48" s="53" t="s">
        <v>376</v>
      </c>
    </row>
    <row r="49" spans="1:9" ht="20.45" customHeight="1" thickBot="1" x14ac:dyDescent="0.3">
      <c r="A49" s="128" t="s">
        <v>45</v>
      </c>
      <c r="B49" s="129" t="s">
        <v>663</v>
      </c>
      <c r="C49" s="130" t="s">
        <v>277</v>
      </c>
      <c r="D49" s="18">
        <v>60</v>
      </c>
      <c r="E49" s="122">
        <v>1</v>
      </c>
      <c r="F49" s="25" t="s">
        <v>197</v>
      </c>
      <c r="G49" s="123">
        <f t="shared" si="5"/>
        <v>60</v>
      </c>
      <c r="H49" s="3"/>
      <c r="I49" s="8" t="s">
        <v>376</v>
      </c>
    </row>
    <row r="50" spans="1:9" ht="20.45" customHeight="1" thickBot="1" x14ac:dyDescent="0.3">
      <c r="A50" s="9" t="s">
        <v>65</v>
      </c>
      <c r="B50" s="55" t="s">
        <v>316</v>
      </c>
      <c r="C50" s="64" t="s">
        <v>193</v>
      </c>
      <c r="D50" s="18">
        <v>150</v>
      </c>
      <c r="E50" s="48"/>
      <c r="F50" s="25" t="s">
        <v>197</v>
      </c>
      <c r="G50" s="46">
        <f t="shared" si="5"/>
        <v>0</v>
      </c>
      <c r="H50" s="3"/>
      <c r="I50" s="53" t="s">
        <v>376</v>
      </c>
    </row>
    <row r="51" spans="1:9" ht="20.45" customHeight="1" thickBot="1" x14ac:dyDescent="0.3">
      <c r="A51" s="128" t="s">
        <v>61</v>
      </c>
      <c r="B51" s="129" t="s">
        <v>664</v>
      </c>
      <c r="C51" s="130" t="s">
        <v>190</v>
      </c>
      <c r="D51" s="18">
        <v>128</v>
      </c>
      <c r="E51" s="122">
        <v>1</v>
      </c>
      <c r="F51" s="25" t="s">
        <v>197</v>
      </c>
      <c r="G51" s="123">
        <f t="shared" si="5"/>
        <v>128</v>
      </c>
      <c r="H51" s="3"/>
      <c r="I51" s="53" t="s">
        <v>376</v>
      </c>
    </row>
    <row r="52" spans="1:9" ht="20.45" customHeight="1" thickBot="1" x14ac:dyDescent="0.3">
      <c r="A52" s="128" t="s">
        <v>51</v>
      </c>
      <c r="B52" s="129" t="s">
        <v>665</v>
      </c>
      <c r="C52" s="130" t="s">
        <v>262</v>
      </c>
      <c r="D52" s="18">
        <v>50</v>
      </c>
      <c r="E52" s="122">
        <v>1</v>
      </c>
      <c r="F52" s="25" t="s">
        <v>250</v>
      </c>
      <c r="G52" s="123">
        <f t="shared" si="5"/>
        <v>50</v>
      </c>
      <c r="H52" s="3"/>
      <c r="I52" s="53" t="s">
        <v>376</v>
      </c>
    </row>
    <row r="53" spans="1:9" ht="20.45" customHeight="1" thickBot="1" x14ac:dyDescent="0.3">
      <c r="A53" s="125" t="s">
        <v>69</v>
      </c>
      <c r="B53" s="126" t="s">
        <v>666</v>
      </c>
      <c r="C53" s="127" t="s">
        <v>75</v>
      </c>
      <c r="D53" s="20">
        <v>5</v>
      </c>
      <c r="E53" s="122">
        <v>1</v>
      </c>
      <c r="F53" s="25" t="s">
        <v>212</v>
      </c>
      <c r="G53" s="123">
        <f t="shared" si="5"/>
        <v>5</v>
      </c>
      <c r="H53" s="72"/>
      <c r="I53" s="53" t="s">
        <v>376</v>
      </c>
    </row>
    <row r="54" spans="1:9" ht="20.45" customHeight="1" thickBot="1" x14ac:dyDescent="0.3">
      <c r="A54" s="128" t="s">
        <v>56</v>
      </c>
      <c r="B54" s="129" t="s">
        <v>667</v>
      </c>
      <c r="C54" s="130" t="s">
        <v>187</v>
      </c>
      <c r="D54" s="18">
        <v>370</v>
      </c>
      <c r="E54" s="122">
        <v>1</v>
      </c>
      <c r="F54" s="25" t="s">
        <v>212</v>
      </c>
      <c r="G54" s="123">
        <f t="shared" si="5"/>
        <v>370</v>
      </c>
      <c r="H54" s="3"/>
      <c r="I54" s="53" t="s">
        <v>376</v>
      </c>
    </row>
    <row r="55" spans="1:9" ht="20.45" customHeight="1" thickBot="1" x14ac:dyDescent="0.3">
      <c r="A55" s="34" t="s">
        <v>251</v>
      </c>
      <c r="B55" s="58"/>
      <c r="C55" s="66"/>
      <c r="D55" s="35"/>
      <c r="E55" s="36"/>
      <c r="F55" s="37"/>
      <c r="G55" s="45"/>
      <c r="H55" s="38"/>
      <c r="I55" s="42"/>
    </row>
    <row r="56" spans="1:9" s="5" customFormat="1" ht="18.95" hidden="1" customHeight="1" thickBot="1" x14ac:dyDescent="0.3">
      <c r="A56" s="11" t="s">
        <v>11</v>
      </c>
      <c r="B56" s="4" t="s">
        <v>227</v>
      </c>
      <c r="C56" s="15" t="s">
        <v>214</v>
      </c>
      <c r="D56" s="7"/>
      <c r="E56" s="16"/>
      <c r="F56" s="17"/>
      <c r="G56" s="6"/>
      <c r="H56" s="74" t="s">
        <v>378</v>
      </c>
      <c r="I56" s="53" t="s">
        <v>376</v>
      </c>
    </row>
    <row r="57" spans="1:9" ht="20.45" customHeight="1" thickBot="1" x14ac:dyDescent="0.3">
      <c r="A57" s="10" t="s">
        <v>105</v>
      </c>
      <c r="B57" s="59" t="s">
        <v>321</v>
      </c>
      <c r="C57" s="67" t="s">
        <v>83</v>
      </c>
      <c r="D57" s="20">
        <v>35</v>
      </c>
      <c r="E57" s="48"/>
      <c r="F57" s="25" t="s">
        <v>212</v>
      </c>
      <c r="G57" s="46">
        <f t="shared" ref="G57:G66" si="6">D57*E57</f>
        <v>0</v>
      </c>
      <c r="H57" s="72"/>
      <c r="I57" s="42"/>
    </row>
    <row r="58" spans="1:9" ht="20.45" customHeight="1" thickBot="1" x14ac:dyDescent="0.3">
      <c r="A58" s="10" t="s">
        <v>106</v>
      </c>
      <c r="B58" s="59" t="s">
        <v>322</v>
      </c>
      <c r="C58" s="67" t="s">
        <v>84</v>
      </c>
      <c r="D58" s="20">
        <v>35</v>
      </c>
      <c r="E58" s="48"/>
      <c r="F58" s="25" t="s">
        <v>212</v>
      </c>
      <c r="G58" s="46">
        <f t="shared" si="6"/>
        <v>0</v>
      </c>
      <c r="H58" s="72"/>
      <c r="I58" s="42"/>
    </row>
    <row r="59" spans="1:9" ht="20.45" customHeight="1" thickBot="1" x14ac:dyDescent="0.3">
      <c r="A59" s="10" t="s">
        <v>107</v>
      </c>
      <c r="B59" s="59" t="s">
        <v>323</v>
      </c>
      <c r="C59" s="67" t="s">
        <v>85</v>
      </c>
      <c r="D59" s="20">
        <v>35</v>
      </c>
      <c r="E59" s="48"/>
      <c r="F59" s="25" t="s">
        <v>212</v>
      </c>
      <c r="G59" s="46">
        <f t="shared" si="6"/>
        <v>0</v>
      </c>
      <c r="H59" s="72"/>
      <c r="I59" s="42"/>
    </row>
    <row r="60" spans="1:9" ht="20.45" customHeight="1" thickBot="1" x14ac:dyDescent="0.3">
      <c r="A60" s="10" t="s">
        <v>108</v>
      </c>
      <c r="B60" s="59" t="s">
        <v>324</v>
      </c>
      <c r="C60" s="67" t="s">
        <v>86</v>
      </c>
      <c r="D60" s="20">
        <v>35</v>
      </c>
      <c r="E60" s="48"/>
      <c r="F60" s="25" t="s">
        <v>212</v>
      </c>
      <c r="G60" s="46">
        <f t="shared" si="6"/>
        <v>0</v>
      </c>
      <c r="H60" s="72"/>
      <c r="I60" s="42"/>
    </row>
    <row r="61" spans="1:9" ht="20.45" customHeight="1" thickBot="1" x14ac:dyDescent="0.3">
      <c r="A61" s="10" t="s">
        <v>109</v>
      </c>
      <c r="B61" s="59" t="s">
        <v>325</v>
      </c>
      <c r="C61" s="67" t="s">
        <v>87</v>
      </c>
      <c r="D61" s="20">
        <v>35</v>
      </c>
      <c r="E61" s="48"/>
      <c r="F61" s="25" t="s">
        <v>212</v>
      </c>
      <c r="G61" s="46">
        <f t="shared" si="6"/>
        <v>0</v>
      </c>
      <c r="H61" s="72"/>
      <c r="I61" s="42"/>
    </row>
    <row r="62" spans="1:9" ht="20.45" customHeight="1" thickBot="1" x14ac:dyDescent="0.3">
      <c r="A62" s="10" t="s">
        <v>110</v>
      </c>
      <c r="B62" s="59" t="s">
        <v>326</v>
      </c>
      <c r="C62" s="67" t="s">
        <v>88</v>
      </c>
      <c r="D62" s="20">
        <v>35</v>
      </c>
      <c r="E62" s="48"/>
      <c r="F62" s="25" t="s">
        <v>212</v>
      </c>
      <c r="G62" s="46">
        <f t="shared" si="6"/>
        <v>0</v>
      </c>
      <c r="H62" s="72"/>
      <c r="I62" s="42"/>
    </row>
    <row r="63" spans="1:9" ht="20.45" customHeight="1" thickBot="1" x14ac:dyDescent="0.3">
      <c r="A63" s="10" t="s">
        <v>111</v>
      </c>
      <c r="B63" s="59" t="s">
        <v>327</v>
      </c>
      <c r="C63" s="67" t="s">
        <v>89</v>
      </c>
      <c r="D63" s="20">
        <v>35</v>
      </c>
      <c r="E63" s="48"/>
      <c r="F63" s="25" t="s">
        <v>212</v>
      </c>
      <c r="G63" s="46">
        <f t="shared" si="6"/>
        <v>0</v>
      </c>
      <c r="H63" s="72"/>
      <c r="I63" s="42"/>
    </row>
    <row r="64" spans="1:9" ht="20.45" customHeight="1" thickBot="1" x14ac:dyDescent="0.3">
      <c r="A64" s="10" t="s">
        <v>400</v>
      </c>
      <c r="B64" s="59" t="s">
        <v>328</v>
      </c>
      <c r="C64" s="67" t="s">
        <v>215</v>
      </c>
      <c r="D64" s="20">
        <v>40</v>
      </c>
      <c r="E64" s="48"/>
      <c r="F64" s="25" t="s">
        <v>212</v>
      </c>
      <c r="G64" s="46">
        <f t="shared" si="6"/>
        <v>0</v>
      </c>
      <c r="H64" s="72"/>
      <c r="I64" s="53" t="s">
        <v>376</v>
      </c>
    </row>
    <row r="65" spans="1:9" ht="20.45" customHeight="1" thickBot="1" x14ac:dyDescent="0.3">
      <c r="A65" s="10" t="s">
        <v>6</v>
      </c>
      <c r="B65" s="59" t="s">
        <v>329</v>
      </c>
      <c r="C65" s="67" t="s">
        <v>78</v>
      </c>
      <c r="D65" s="20">
        <v>30</v>
      </c>
      <c r="E65" s="48"/>
      <c r="F65" s="25" t="s">
        <v>212</v>
      </c>
      <c r="G65" s="46">
        <f t="shared" si="6"/>
        <v>0</v>
      </c>
      <c r="H65" s="72"/>
      <c r="I65" s="53" t="s">
        <v>376</v>
      </c>
    </row>
    <row r="66" spans="1:9" ht="20.45" customHeight="1" thickBot="1" x14ac:dyDescent="0.3">
      <c r="A66" s="10" t="s">
        <v>9</v>
      </c>
      <c r="B66" s="59" t="s">
        <v>330</v>
      </c>
      <c r="C66" s="67" t="s">
        <v>81</v>
      </c>
      <c r="D66" s="20">
        <v>30</v>
      </c>
      <c r="E66" s="48"/>
      <c r="F66" s="25" t="s">
        <v>212</v>
      </c>
      <c r="G66" s="46">
        <f t="shared" si="6"/>
        <v>0</v>
      </c>
      <c r="H66" s="72"/>
      <c r="I66" s="53" t="s">
        <v>376</v>
      </c>
    </row>
    <row r="67" spans="1:9" ht="20.45" customHeight="1" thickBot="1" x14ac:dyDescent="0.3">
      <c r="A67" s="34" t="s">
        <v>252</v>
      </c>
      <c r="B67" s="58"/>
      <c r="C67" s="66"/>
      <c r="D67" s="35"/>
      <c r="E67" s="36"/>
      <c r="F67" s="37"/>
      <c r="G67" s="45"/>
      <c r="H67" s="38"/>
      <c r="I67" s="42"/>
    </row>
    <row r="68" spans="1:9" ht="20.45" customHeight="1" thickBot="1" x14ac:dyDescent="0.3">
      <c r="A68" s="9" t="s">
        <v>30</v>
      </c>
      <c r="B68" s="55" t="s">
        <v>331</v>
      </c>
      <c r="C68" s="64" t="s">
        <v>229</v>
      </c>
      <c r="D68" s="18">
        <v>20</v>
      </c>
      <c r="E68" s="48"/>
      <c r="F68" s="26" t="s">
        <v>196</v>
      </c>
      <c r="G68" s="46">
        <f>D68*E68</f>
        <v>0</v>
      </c>
      <c r="H68" s="72"/>
      <c r="I68" s="53" t="s">
        <v>376</v>
      </c>
    </row>
    <row r="69" spans="1:9" s="5" customFormat="1" ht="18.95" hidden="1" customHeight="1" thickBot="1" x14ac:dyDescent="0.3">
      <c r="A69" s="11" t="s">
        <v>43</v>
      </c>
      <c r="B69" s="4" t="s">
        <v>206</v>
      </c>
      <c r="C69" s="15" t="s">
        <v>232</v>
      </c>
      <c r="D69" s="7"/>
      <c r="E69" s="16"/>
      <c r="F69" s="17"/>
      <c r="G69" s="6"/>
      <c r="H69" s="74" t="s">
        <v>378</v>
      </c>
      <c r="I69" s="53" t="s">
        <v>376</v>
      </c>
    </row>
    <row r="70" spans="1:9" ht="20.45" customHeight="1" thickBot="1" x14ac:dyDescent="0.3">
      <c r="A70" s="9" t="s">
        <v>169</v>
      </c>
      <c r="B70" s="55" t="s">
        <v>332</v>
      </c>
      <c r="C70" s="64" t="s">
        <v>230</v>
      </c>
      <c r="D70" s="18">
        <v>25</v>
      </c>
      <c r="E70" s="48"/>
      <c r="F70" s="25" t="s">
        <v>205</v>
      </c>
      <c r="G70" s="46">
        <f t="shared" ref="G70:G71" si="7">D70*E70</f>
        <v>0</v>
      </c>
      <c r="H70" s="73"/>
    </row>
    <row r="71" spans="1:9" ht="20.45" customHeight="1" thickBot="1" x14ac:dyDescent="0.3">
      <c r="A71" s="9" t="s">
        <v>170</v>
      </c>
      <c r="B71" s="55" t="s">
        <v>333</v>
      </c>
      <c r="C71" s="64" t="s">
        <v>171</v>
      </c>
      <c r="D71" s="18">
        <v>25</v>
      </c>
      <c r="E71" s="48"/>
      <c r="F71" s="25" t="s">
        <v>205</v>
      </c>
      <c r="G71" s="46">
        <f t="shared" si="7"/>
        <v>0</v>
      </c>
      <c r="H71" s="73"/>
    </row>
    <row r="72" spans="1:9" s="5" customFormat="1" ht="18.95" hidden="1" customHeight="1" thickBot="1" x14ac:dyDescent="0.3">
      <c r="A72" s="11" t="s">
        <v>31</v>
      </c>
      <c r="B72" s="4" t="s">
        <v>231</v>
      </c>
      <c r="C72" s="15" t="s">
        <v>128</v>
      </c>
      <c r="D72" s="7"/>
      <c r="E72" s="16"/>
      <c r="F72" s="17"/>
      <c r="G72" s="6"/>
      <c r="H72" s="74" t="s">
        <v>378</v>
      </c>
      <c r="I72" s="53" t="s">
        <v>376</v>
      </c>
    </row>
    <row r="73" spans="1:9" ht="20.45" customHeight="1" thickBot="1" x14ac:dyDescent="0.3">
      <c r="A73" s="9" t="s">
        <v>125</v>
      </c>
      <c r="B73" s="55" t="s">
        <v>334</v>
      </c>
      <c r="C73" s="64" t="s">
        <v>129</v>
      </c>
      <c r="D73" s="18">
        <v>10</v>
      </c>
      <c r="E73" s="48"/>
      <c r="F73" s="26" t="s">
        <v>196</v>
      </c>
      <c r="G73" s="46">
        <f t="shared" ref="G73:G76" si="8">D73*E73</f>
        <v>0</v>
      </c>
      <c r="H73" s="72"/>
      <c r="I73" s="42"/>
    </row>
    <row r="74" spans="1:9" ht="20.45" customHeight="1" thickBot="1" x14ac:dyDescent="0.3">
      <c r="A74" s="9" t="s">
        <v>126</v>
      </c>
      <c r="B74" s="55" t="s">
        <v>335</v>
      </c>
      <c r="C74" s="64" t="s">
        <v>130</v>
      </c>
      <c r="D74" s="18">
        <v>10</v>
      </c>
      <c r="E74" s="48"/>
      <c r="F74" s="26" t="s">
        <v>196</v>
      </c>
      <c r="G74" s="46">
        <f t="shared" si="8"/>
        <v>0</v>
      </c>
      <c r="H74" s="72"/>
      <c r="I74" s="42"/>
    </row>
    <row r="75" spans="1:9" ht="20.45" customHeight="1" thickBot="1" x14ac:dyDescent="0.3">
      <c r="A75" s="9" t="s">
        <v>127</v>
      </c>
      <c r="B75" s="55" t="s">
        <v>336</v>
      </c>
      <c r="C75" s="64" t="s">
        <v>131</v>
      </c>
      <c r="D75" s="18">
        <v>10</v>
      </c>
      <c r="E75" s="48"/>
      <c r="F75" s="26" t="s">
        <v>196</v>
      </c>
      <c r="G75" s="46">
        <f t="shared" si="8"/>
        <v>0</v>
      </c>
      <c r="H75" s="72"/>
      <c r="I75" s="42"/>
    </row>
    <row r="76" spans="1:9" ht="20.45" customHeight="1" thickBot="1" x14ac:dyDescent="0.3">
      <c r="A76" s="10" t="s">
        <v>275</v>
      </c>
      <c r="B76" s="59" t="s">
        <v>337</v>
      </c>
      <c r="C76" s="67" t="s">
        <v>268</v>
      </c>
      <c r="D76" s="18">
        <v>25</v>
      </c>
      <c r="E76" s="48"/>
      <c r="F76" s="25" t="s">
        <v>205</v>
      </c>
      <c r="G76" s="46">
        <f t="shared" si="8"/>
        <v>0</v>
      </c>
      <c r="H76" s="72"/>
    </row>
    <row r="77" spans="1:9" s="5" customFormat="1" ht="18.95" hidden="1" customHeight="1" thickBot="1" x14ac:dyDescent="0.3">
      <c r="A77" s="11" t="s">
        <v>32</v>
      </c>
      <c r="B77" s="4" t="s">
        <v>233</v>
      </c>
      <c r="C77" s="15" t="s">
        <v>136</v>
      </c>
      <c r="D77" s="7"/>
      <c r="E77" s="16"/>
      <c r="F77" s="17"/>
      <c r="G77" s="6"/>
      <c r="H77" s="74" t="s">
        <v>378</v>
      </c>
      <c r="I77" s="53" t="s">
        <v>376</v>
      </c>
    </row>
    <row r="78" spans="1:9" ht="20.45" customHeight="1" thickBot="1" x14ac:dyDescent="0.3">
      <c r="A78" s="9" t="s">
        <v>132</v>
      </c>
      <c r="B78" s="55" t="s">
        <v>338</v>
      </c>
      <c r="C78" s="64" t="s">
        <v>137</v>
      </c>
      <c r="D78" s="18">
        <v>10</v>
      </c>
      <c r="E78" s="48"/>
      <c r="F78" s="26" t="s">
        <v>196</v>
      </c>
      <c r="G78" s="46">
        <f t="shared" ref="G78:G81" si="9">D78*E78</f>
        <v>0</v>
      </c>
      <c r="H78" s="72"/>
      <c r="I78" s="42"/>
    </row>
    <row r="79" spans="1:9" ht="20.45" customHeight="1" thickBot="1" x14ac:dyDescent="0.3">
      <c r="A79" s="9" t="s">
        <v>133</v>
      </c>
      <c r="B79" s="55" t="s">
        <v>339</v>
      </c>
      <c r="C79" s="64" t="s">
        <v>138</v>
      </c>
      <c r="D79" s="18">
        <v>10</v>
      </c>
      <c r="E79" s="48"/>
      <c r="F79" s="26" t="s">
        <v>196</v>
      </c>
      <c r="G79" s="46">
        <f t="shared" si="9"/>
        <v>0</v>
      </c>
      <c r="H79" s="72"/>
      <c r="I79" s="42"/>
    </row>
    <row r="80" spans="1:9" ht="20.45" customHeight="1" thickBot="1" x14ac:dyDescent="0.3">
      <c r="A80" s="9" t="s">
        <v>134</v>
      </c>
      <c r="B80" s="55" t="s">
        <v>340</v>
      </c>
      <c r="C80" s="64" t="s">
        <v>139</v>
      </c>
      <c r="D80" s="18">
        <v>10</v>
      </c>
      <c r="E80" s="48"/>
      <c r="F80" s="26" t="s">
        <v>196</v>
      </c>
      <c r="G80" s="46">
        <f t="shared" si="9"/>
        <v>0</v>
      </c>
      <c r="H80" s="72"/>
      <c r="I80" s="42"/>
    </row>
    <row r="81" spans="1:9" ht="20.45" customHeight="1" thickBot="1" x14ac:dyDescent="0.3">
      <c r="A81" s="9" t="s">
        <v>135</v>
      </c>
      <c r="B81" s="55" t="s">
        <v>341</v>
      </c>
      <c r="C81" s="64" t="s">
        <v>140</v>
      </c>
      <c r="D81" s="18">
        <v>10</v>
      </c>
      <c r="E81" s="48"/>
      <c r="F81" s="26" t="s">
        <v>196</v>
      </c>
      <c r="G81" s="46">
        <f t="shared" si="9"/>
        <v>0</v>
      </c>
      <c r="H81" s="72"/>
      <c r="I81" s="42"/>
    </row>
    <row r="82" spans="1:9" s="5" customFormat="1" ht="18.95" hidden="1" customHeight="1" thickBot="1" x14ac:dyDescent="0.3">
      <c r="A82" s="11" t="s">
        <v>13</v>
      </c>
      <c r="B82" s="14" t="s">
        <v>234</v>
      </c>
      <c r="C82" s="15" t="s">
        <v>235</v>
      </c>
      <c r="D82" s="7"/>
      <c r="E82" s="16"/>
      <c r="F82" s="17"/>
      <c r="G82" s="6"/>
      <c r="H82" s="74" t="s">
        <v>378</v>
      </c>
      <c r="I82" s="53" t="s">
        <v>376</v>
      </c>
    </row>
    <row r="83" spans="1:9" ht="20.45" customHeight="1" thickBot="1" x14ac:dyDescent="0.3">
      <c r="A83" s="9" t="s">
        <v>91</v>
      </c>
      <c r="B83" s="55" t="s">
        <v>342</v>
      </c>
      <c r="C83" s="64" t="s">
        <v>96</v>
      </c>
      <c r="D83" s="18">
        <v>10</v>
      </c>
      <c r="E83" s="48"/>
      <c r="F83" s="26" t="s">
        <v>196</v>
      </c>
      <c r="G83" s="46">
        <f t="shared" ref="G83:G90" si="10">D83*E83</f>
        <v>0</v>
      </c>
      <c r="H83" s="72"/>
      <c r="I83" s="53" t="s">
        <v>376</v>
      </c>
    </row>
    <row r="84" spans="1:9" ht="20.45" customHeight="1" thickBot="1" x14ac:dyDescent="0.3">
      <c r="A84" s="9" t="s">
        <v>92</v>
      </c>
      <c r="B84" s="55" t="s">
        <v>343</v>
      </c>
      <c r="C84" s="64" t="s">
        <v>97</v>
      </c>
      <c r="D84" s="18">
        <v>10</v>
      </c>
      <c r="E84" s="48"/>
      <c r="F84" s="26" t="s">
        <v>196</v>
      </c>
      <c r="G84" s="46">
        <f t="shared" si="10"/>
        <v>0</v>
      </c>
      <c r="H84" s="72"/>
      <c r="I84" s="53" t="s">
        <v>376</v>
      </c>
    </row>
    <row r="85" spans="1:9" ht="20.45" customHeight="1" thickBot="1" x14ac:dyDescent="0.3">
      <c r="A85" s="9" t="s">
        <v>93</v>
      </c>
      <c r="B85" s="55" t="s">
        <v>344</v>
      </c>
      <c r="C85" s="64" t="s">
        <v>98</v>
      </c>
      <c r="D85" s="18">
        <v>10</v>
      </c>
      <c r="E85" s="48"/>
      <c r="F85" s="26" t="s">
        <v>196</v>
      </c>
      <c r="G85" s="46">
        <f t="shared" si="10"/>
        <v>0</v>
      </c>
      <c r="H85" s="72"/>
      <c r="I85" s="53" t="s">
        <v>376</v>
      </c>
    </row>
    <row r="86" spans="1:9" ht="20.45" customHeight="1" thickBot="1" x14ac:dyDescent="0.3">
      <c r="A86" s="9" t="s">
        <v>94</v>
      </c>
      <c r="B86" s="55" t="s">
        <v>345</v>
      </c>
      <c r="C86" s="64" t="s">
        <v>99</v>
      </c>
      <c r="D86" s="18">
        <v>10</v>
      </c>
      <c r="E86" s="48"/>
      <c r="F86" s="26" t="s">
        <v>196</v>
      </c>
      <c r="G86" s="46">
        <f t="shared" si="10"/>
        <v>0</v>
      </c>
      <c r="H86" s="72"/>
      <c r="I86" s="53" t="s">
        <v>376</v>
      </c>
    </row>
    <row r="87" spans="1:9" ht="20.45" customHeight="1" thickBot="1" x14ac:dyDescent="0.3">
      <c r="A87" s="9" t="s">
        <v>95</v>
      </c>
      <c r="B87" s="55" t="s">
        <v>346</v>
      </c>
      <c r="C87" s="64" t="s">
        <v>100</v>
      </c>
      <c r="D87" s="18">
        <v>10</v>
      </c>
      <c r="E87" s="48"/>
      <c r="F87" s="26" t="s">
        <v>196</v>
      </c>
      <c r="G87" s="46">
        <f t="shared" si="10"/>
        <v>0</v>
      </c>
      <c r="H87" s="72"/>
      <c r="I87" s="53" t="s">
        <v>376</v>
      </c>
    </row>
    <row r="88" spans="1:9" ht="20.45" customHeight="1" thickBot="1" x14ac:dyDescent="0.3">
      <c r="A88" s="9" t="s">
        <v>14</v>
      </c>
      <c r="B88" s="55" t="s">
        <v>347</v>
      </c>
      <c r="C88" s="64" t="s">
        <v>236</v>
      </c>
      <c r="D88" s="18">
        <v>10</v>
      </c>
      <c r="E88" s="48"/>
      <c r="F88" s="26" t="s">
        <v>196</v>
      </c>
      <c r="G88" s="46">
        <f t="shared" si="10"/>
        <v>0</v>
      </c>
      <c r="H88" s="72"/>
      <c r="I88" s="53" t="s">
        <v>376</v>
      </c>
    </row>
    <row r="89" spans="1:9" ht="20.45" customHeight="1" thickBot="1" x14ac:dyDescent="0.3">
      <c r="A89" s="9" t="s">
        <v>15</v>
      </c>
      <c r="B89" s="55" t="s">
        <v>348</v>
      </c>
      <c r="C89" s="64" t="s">
        <v>101</v>
      </c>
      <c r="D89" s="18">
        <v>10</v>
      </c>
      <c r="E89" s="48"/>
      <c r="F89" s="26" t="s">
        <v>196</v>
      </c>
      <c r="G89" s="46">
        <f t="shared" si="10"/>
        <v>0</v>
      </c>
      <c r="H89" s="72"/>
      <c r="I89" s="53" t="s">
        <v>376</v>
      </c>
    </row>
    <row r="90" spans="1:9" ht="20.45" customHeight="1" thickBot="1" x14ac:dyDescent="0.3">
      <c r="A90" s="9" t="s">
        <v>16</v>
      </c>
      <c r="B90" s="55" t="s">
        <v>349</v>
      </c>
      <c r="C90" s="64" t="s">
        <v>102</v>
      </c>
      <c r="D90" s="18">
        <v>10</v>
      </c>
      <c r="E90" s="48"/>
      <c r="F90" s="26" t="s">
        <v>196</v>
      </c>
      <c r="G90" s="46">
        <f t="shared" si="10"/>
        <v>0</v>
      </c>
      <c r="H90" s="72"/>
      <c r="I90" s="53" t="s">
        <v>376</v>
      </c>
    </row>
    <row r="91" spans="1:9" ht="20.45" customHeight="1" thickBot="1" x14ac:dyDescent="0.3">
      <c r="A91" s="9" t="s">
        <v>25</v>
      </c>
      <c r="B91" s="55" t="s">
        <v>350</v>
      </c>
      <c r="C91" s="68" t="s">
        <v>121</v>
      </c>
      <c r="D91" s="19">
        <v>10</v>
      </c>
      <c r="E91" s="49"/>
      <c r="F91" s="26" t="s">
        <v>196</v>
      </c>
      <c r="G91" s="46">
        <f>D91*E91</f>
        <v>0</v>
      </c>
      <c r="H91" s="72"/>
      <c r="I91" s="53" t="s">
        <v>376</v>
      </c>
    </row>
    <row r="92" spans="1:9" ht="20.45" customHeight="1" thickBot="1" x14ac:dyDescent="0.3">
      <c r="A92" s="9" t="s">
        <v>26</v>
      </c>
      <c r="B92" s="55" t="s">
        <v>351</v>
      </c>
      <c r="C92" s="68" t="s">
        <v>122</v>
      </c>
      <c r="D92" s="19">
        <v>10</v>
      </c>
      <c r="E92" s="49"/>
      <c r="F92" s="26" t="s">
        <v>196</v>
      </c>
      <c r="G92" s="46">
        <f>D92*E92</f>
        <v>0</v>
      </c>
      <c r="H92" s="72"/>
      <c r="I92" s="53" t="s">
        <v>376</v>
      </c>
    </row>
    <row r="93" spans="1:9" ht="20.45" customHeight="1" thickBot="1" x14ac:dyDescent="0.3">
      <c r="A93" s="9" t="s">
        <v>27</v>
      </c>
      <c r="B93" s="55" t="s">
        <v>352</v>
      </c>
      <c r="C93" s="68" t="s">
        <v>225</v>
      </c>
      <c r="D93" s="19">
        <v>10</v>
      </c>
      <c r="E93" s="49"/>
      <c r="F93" s="26" t="s">
        <v>196</v>
      </c>
      <c r="G93" s="46">
        <f>D93*E93</f>
        <v>0</v>
      </c>
      <c r="H93" s="72"/>
      <c r="I93" s="53" t="s">
        <v>376</v>
      </c>
    </row>
    <row r="94" spans="1:9" ht="20.45" customHeight="1" thickBot="1" x14ac:dyDescent="0.3">
      <c r="A94" s="34" t="s">
        <v>253</v>
      </c>
      <c r="B94" s="58"/>
      <c r="C94" s="66"/>
      <c r="D94" s="35"/>
      <c r="E94" s="36"/>
      <c r="F94" s="37"/>
      <c r="G94" s="45"/>
      <c r="H94" s="38"/>
      <c r="I94" s="42"/>
    </row>
    <row r="95" spans="1:9" s="5" customFormat="1" ht="18.95" hidden="1" customHeight="1" thickBot="1" x14ac:dyDescent="0.3">
      <c r="A95" s="11" t="s">
        <v>42</v>
      </c>
      <c r="B95" s="4" t="s">
        <v>204</v>
      </c>
      <c r="C95" s="15" t="s">
        <v>238</v>
      </c>
      <c r="D95" s="7"/>
      <c r="E95" s="16"/>
      <c r="F95" s="17"/>
      <c r="G95" s="6"/>
      <c r="H95" s="74" t="s">
        <v>378</v>
      </c>
      <c r="I95" s="53" t="s">
        <v>376</v>
      </c>
    </row>
    <row r="96" spans="1:9" ht="20.45" customHeight="1" thickBot="1" x14ac:dyDescent="0.3">
      <c r="A96" s="9" t="s">
        <v>165</v>
      </c>
      <c r="B96" s="55" t="s">
        <v>353</v>
      </c>
      <c r="C96" s="64" t="s">
        <v>167</v>
      </c>
      <c r="D96" s="18">
        <v>35</v>
      </c>
      <c r="E96" s="48"/>
      <c r="F96" s="25" t="s">
        <v>205</v>
      </c>
      <c r="G96" s="46">
        <f t="shared" ref="G96:G97" si="11">D96*E96</f>
        <v>0</v>
      </c>
      <c r="H96" s="73"/>
    </row>
    <row r="97" spans="1:9" ht="20.45" customHeight="1" thickBot="1" x14ac:dyDescent="0.3">
      <c r="A97" s="9" t="s">
        <v>166</v>
      </c>
      <c r="B97" s="55" t="s">
        <v>354</v>
      </c>
      <c r="C97" s="64" t="s">
        <v>168</v>
      </c>
      <c r="D97" s="18">
        <v>35</v>
      </c>
      <c r="E97" s="48"/>
      <c r="F97" s="25" t="s">
        <v>205</v>
      </c>
      <c r="G97" s="46">
        <f t="shared" si="11"/>
        <v>0</v>
      </c>
      <c r="H97" s="73"/>
    </row>
    <row r="98" spans="1:9" s="5" customFormat="1" ht="18.95" hidden="1" customHeight="1" thickBot="1" x14ac:dyDescent="0.3">
      <c r="A98" s="11" t="s">
        <v>33</v>
      </c>
      <c r="B98" s="4" t="s">
        <v>237</v>
      </c>
      <c r="C98" s="15" t="s">
        <v>147</v>
      </c>
      <c r="D98" s="7"/>
      <c r="E98" s="16"/>
      <c r="F98" s="17"/>
      <c r="G98" s="6"/>
      <c r="H98" s="74" t="s">
        <v>378</v>
      </c>
      <c r="I98" s="53" t="s">
        <v>376</v>
      </c>
    </row>
    <row r="99" spans="1:9" ht="20.45" customHeight="1" thickBot="1" x14ac:dyDescent="0.3">
      <c r="A99" s="9" t="s">
        <v>141</v>
      </c>
      <c r="B99" s="55" t="s">
        <v>355</v>
      </c>
      <c r="C99" s="64" t="s">
        <v>144</v>
      </c>
      <c r="D99" s="18">
        <v>30</v>
      </c>
      <c r="E99" s="48"/>
      <c r="F99" s="26" t="s">
        <v>196</v>
      </c>
      <c r="G99" s="46">
        <f t="shared" ref="G99:G102" si="12">D99*E99</f>
        <v>0</v>
      </c>
      <c r="H99" s="72"/>
      <c r="I99" s="42"/>
    </row>
    <row r="100" spans="1:9" ht="20.45" customHeight="1" thickBot="1" x14ac:dyDescent="0.3">
      <c r="A100" s="9" t="s">
        <v>142</v>
      </c>
      <c r="B100" s="55" t="s">
        <v>356</v>
      </c>
      <c r="C100" s="64" t="s">
        <v>145</v>
      </c>
      <c r="D100" s="18">
        <v>30</v>
      </c>
      <c r="E100" s="48"/>
      <c r="F100" s="26" t="s">
        <v>196</v>
      </c>
      <c r="G100" s="46">
        <f t="shared" si="12"/>
        <v>0</v>
      </c>
      <c r="H100" s="72"/>
      <c r="I100" s="42"/>
    </row>
    <row r="101" spans="1:9" ht="20.45" customHeight="1" thickBot="1" x14ac:dyDescent="0.3">
      <c r="A101" s="9" t="s">
        <v>143</v>
      </c>
      <c r="B101" s="55" t="s">
        <v>357</v>
      </c>
      <c r="C101" s="64" t="s">
        <v>146</v>
      </c>
      <c r="D101" s="18">
        <v>30</v>
      </c>
      <c r="E101" s="48"/>
      <c r="F101" s="26" t="s">
        <v>196</v>
      </c>
      <c r="G101" s="46">
        <f t="shared" si="12"/>
        <v>0</v>
      </c>
      <c r="H101" s="72"/>
      <c r="I101" s="42"/>
    </row>
    <row r="102" spans="1:9" ht="20.45" customHeight="1" thickBot="1" x14ac:dyDescent="0.3">
      <c r="A102" s="10" t="s">
        <v>274</v>
      </c>
      <c r="B102" s="59" t="s">
        <v>358</v>
      </c>
      <c r="C102" s="67" t="s">
        <v>269</v>
      </c>
      <c r="D102" s="18">
        <v>35</v>
      </c>
      <c r="E102" s="48"/>
      <c r="F102" s="25" t="s">
        <v>205</v>
      </c>
      <c r="G102" s="46">
        <f t="shared" si="12"/>
        <v>0</v>
      </c>
      <c r="H102" s="72"/>
    </row>
    <row r="103" spans="1:9" s="5" customFormat="1" ht="18.95" hidden="1" customHeight="1" thickBot="1" x14ac:dyDescent="0.3">
      <c r="A103" s="11" t="s">
        <v>34</v>
      </c>
      <c r="B103" s="4" t="s">
        <v>201</v>
      </c>
      <c r="C103" s="15" t="s">
        <v>151</v>
      </c>
      <c r="D103" s="7"/>
      <c r="E103" s="16"/>
      <c r="F103" s="17"/>
      <c r="G103" s="6"/>
      <c r="H103" s="74" t="s">
        <v>378</v>
      </c>
      <c r="I103" s="53" t="s">
        <v>376</v>
      </c>
    </row>
    <row r="104" spans="1:9" ht="20.45" customHeight="1" thickBot="1" x14ac:dyDescent="0.3">
      <c r="A104" s="9" t="s">
        <v>148</v>
      </c>
      <c r="B104" s="55" t="s">
        <v>359</v>
      </c>
      <c r="C104" s="64" t="s">
        <v>152</v>
      </c>
      <c r="D104" s="18">
        <v>30</v>
      </c>
      <c r="E104" s="48"/>
      <c r="F104" s="26" t="s">
        <v>196</v>
      </c>
      <c r="G104" s="46">
        <f t="shared" ref="G104:G107" si="13">D104*E104</f>
        <v>0</v>
      </c>
      <c r="H104" s="72"/>
      <c r="I104" s="42"/>
    </row>
    <row r="105" spans="1:9" ht="20.45" customHeight="1" thickBot="1" x14ac:dyDescent="0.3">
      <c r="A105" s="9" t="s">
        <v>149</v>
      </c>
      <c r="B105" s="55" t="s">
        <v>360</v>
      </c>
      <c r="C105" s="64" t="s">
        <v>153</v>
      </c>
      <c r="D105" s="18">
        <v>30</v>
      </c>
      <c r="E105" s="48"/>
      <c r="F105" s="26" t="s">
        <v>196</v>
      </c>
      <c r="G105" s="46">
        <f t="shared" si="13"/>
        <v>0</v>
      </c>
      <c r="H105" s="72"/>
      <c r="I105" s="42"/>
    </row>
    <row r="106" spans="1:9" ht="20.45" customHeight="1" thickBot="1" x14ac:dyDescent="0.3">
      <c r="A106" s="9" t="s">
        <v>150</v>
      </c>
      <c r="B106" s="55" t="s">
        <v>361</v>
      </c>
      <c r="C106" s="64" t="s">
        <v>154</v>
      </c>
      <c r="D106" s="18">
        <v>30</v>
      </c>
      <c r="E106" s="48"/>
      <c r="F106" s="26" t="s">
        <v>196</v>
      </c>
      <c r="G106" s="46">
        <f t="shared" si="13"/>
        <v>0</v>
      </c>
      <c r="H106" s="72"/>
      <c r="I106" s="42"/>
    </row>
    <row r="107" spans="1:9" ht="20.45" customHeight="1" thickBot="1" x14ac:dyDescent="0.3">
      <c r="A107" s="9" t="s">
        <v>270</v>
      </c>
      <c r="B107" s="55" t="s">
        <v>362</v>
      </c>
      <c r="C107" s="64" t="s">
        <v>155</v>
      </c>
      <c r="D107" s="18">
        <v>30</v>
      </c>
      <c r="E107" s="48"/>
      <c r="F107" s="26" t="s">
        <v>196</v>
      </c>
      <c r="G107" s="46">
        <f t="shared" si="13"/>
        <v>0</v>
      </c>
      <c r="H107" s="72"/>
      <c r="I107" s="42"/>
    </row>
    <row r="108" spans="1:9" ht="20.45" customHeight="1" thickBot="1" x14ac:dyDescent="0.3">
      <c r="A108" s="34" t="s">
        <v>254</v>
      </c>
      <c r="B108" s="58"/>
      <c r="C108" s="66"/>
      <c r="D108" s="35"/>
      <c r="E108" s="36"/>
      <c r="F108" s="37"/>
      <c r="G108" s="45"/>
      <c r="H108" s="38"/>
      <c r="I108" s="42"/>
    </row>
    <row r="109" spans="1:9" ht="18.95" hidden="1" customHeight="1" thickBot="1" x14ac:dyDescent="0.3">
      <c r="A109" s="9" t="s">
        <v>12</v>
      </c>
      <c r="B109" s="55" t="s">
        <v>363</v>
      </c>
      <c r="C109" s="64" t="s">
        <v>90</v>
      </c>
      <c r="D109" s="18">
        <v>220</v>
      </c>
      <c r="E109" s="48"/>
      <c r="F109" s="26" t="s">
        <v>199</v>
      </c>
      <c r="G109" s="46">
        <f t="shared" ref="G109:G122" si="14">D109*E109</f>
        <v>0</v>
      </c>
      <c r="H109" s="74" t="s">
        <v>378</v>
      </c>
      <c r="I109" s="53" t="s">
        <v>376</v>
      </c>
    </row>
    <row r="110" spans="1:9" ht="20.45" customHeight="1" thickBot="1" x14ac:dyDescent="0.3">
      <c r="A110" s="10" t="s">
        <v>10</v>
      </c>
      <c r="B110" s="59" t="s">
        <v>364</v>
      </c>
      <c r="C110" s="67" t="s">
        <v>82</v>
      </c>
      <c r="D110" s="20">
        <v>280</v>
      </c>
      <c r="E110" s="50"/>
      <c r="F110" s="26" t="s">
        <v>199</v>
      </c>
      <c r="G110" s="46">
        <f t="shared" si="14"/>
        <v>0</v>
      </c>
      <c r="H110" s="72"/>
      <c r="I110" s="53" t="s">
        <v>376</v>
      </c>
    </row>
    <row r="111" spans="1:9" ht="20.45" customHeight="1" thickBot="1" x14ac:dyDescent="0.3">
      <c r="A111" s="12" t="s">
        <v>20</v>
      </c>
      <c r="B111" s="60" t="s">
        <v>365</v>
      </c>
      <c r="C111" s="68" t="s">
        <v>239</v>
      </c>
      <c r="D111" s="19">
        <v>220</v>
      </c>
      <c r="E111" s="49"/>
      <c r="F111" s="26" t="s">
        <v>196</v>
      </c>
      <c r="G111" s="46">
        <f t="shared" si="14"/>
        <v>0</v>
      </c>
      <c r="H111" s="72"/>
      <c r="I111" s="53" t="s">
        <v>376</v>
      </c>
    </row>
    <row r="112" spans="1:9" ht="20.45" customHeight="1" thickBot="1" x14ac:dyDescent="0.3">
      <c r="A112" s="9" t="s">
        <v>66</v>
      </c>
      <c r="B112" s="55" t="s">
        <v>366</v>
      </c>
      <c r="C112" s="64" t="s">
        <v>194</v>
      </c>
      <c r="D112" s="18">
        <v>60</v>
      </c>
      <c r="E112" s="48"/>
      <c r="F112" s="25" t="s">
        <v>197</v>
      </c>
      <c r="G112" s="46">
        <f t="shared" si="14"/>
        <v>0</v>
      </c>
      <c r="H112" s="71"/>
      <c r="I112" s="53" t="s">
        <v>376</v>
      </c>
    </row>
    <row r="113" spans="1:9" ht="20.45" customHeight="1" thickBot="1" x14ac:dyDescent="0.3">
      <c r="A113" s="10" t="s">
        <v>7</v>
      </c>
      <c r="B113" s="59" t="s">
        <v>367</v>
      </c>
      <c r="C113" s="67" t="s">
        <v>79</v>
      </c>
      <c r="D113" s="20">
        <v>15</v>
      </c>
      <c r="E113" s="50"/>
      <c r="F113" s="26" t="s">
        <v>196</v>
      </c>
      <c r="G113" s="46">
        <f t="shared" si="14"/>
        <v>0</v>
      </c>
      <c r="H113" s="72"/>
      <c r="I113" s="53" t="s">
        <v>376</v>
      </c>
    </row>
    <row r="114" spans="1:9" ht="20.45" customHeight="1" thickBot="1" x14ac:dyDescent="0.3">
      <c r="A114" s="10" t="s">
        <v>4</v>
      </c>
      <c r="B114" s="61" t="s">
        <v>272</v>
      </c>
      <c r="C114" s="67" t="s">
        <v>76</v>
      </c>
      <c r="D114" s="20">
        <v>25</v>
      </c>
      <c r="E114" s="50"/>
      <c r="F114" s="26" t="s">
        <v>196</v>
      </c>
      <c r="G114" s="46">
        <f t="shared" si="14"/>
        <v>0</v>
      </c>
      <c r="H114" s="72"/>
      <c r="I114" s="53" t="s">
        <v>376</v>
      </c>
    </row>
    <row r="115" spans="1:9" s="40" customFormat="1" ht="20.45" customHeight="1" thickBot="1" x14ac:dyDescent="0.3">
      <c r="A115" s="10" t="s">
        <v>5</v>
      </c>
      <c r="B115" s="61" t="s">
        <v>271</v>
      </c>
      <c r="C115" s="67" t="s">
        <v>77</v>
      </c>
      <c r="D115" s="20">
        <v>15</v>
      </c>
      <c r="E115" s="50"/>
      <c r="F115" s="26" t="s">
        <v>196</v>
      </c>
      <c r="G115" s="46">
        <f t="shared" si="14"/>
        <v>0</v>
      </c>
      <c r="H115" s="72"/>
      <c r="I115" s="53" t="s">
        <v>376</v>
      </c>
    </row>
    <row r="116" spans="1:9" s="40" customFormat="1" ht="20.45" customHeight="1" thickBot="1" x14ac:dyDescent="0.3">
      <c r="A116" s="9" t="s">
        <v>24</v>
      </c>
      <c r="B116" s="60" t="s">
        <v>368</v>
      </c>
      <c r="C116" s="68" t="s">
        <v>120</v>
      </c>
      <c r="D116" s="19">
        <v>10</v>
      </c>
      <c r="E116" s="49"/>
      <c r="F116" s="26" t="s">
        <v>196</v>
      </c>
      <c r="G116" s="46">
        <f t="shared" si="14"/>
        <v>0</v>
      </c>
      <c r="H116" s="72"/>
      <c r="I116" s="53" t="s">
        <v>376</v>
      </c>
    </row>
    <row r="117" spans="1:9" s="40" customFormat="1" ht="20.45" customHeight="1" thickBot="1" x14ac:dyDescent="0.3">
      <c r="A117" s="9" t="s">
        <v>28</v>
      </c>
      <c r="B117" s="60" t="s">
        <v>369</v>
      </c>
      <c r="C117" s="68" t="s">
        <v>123</v>
      </c>
      <c r="D117" s="19">
        <v>5</v>
      </c>
      <c r="E117" s="49"/>
      <c r="F117" s="26" t="s">
        <v>200</v>
      </c>
      <c r="G117" s="46">
        <f t="shared" si="14"/>
        <v>0</v>
      </c>
      <c r="H117" s="72"/>
      <c r="I117" s="53" t="s">
        <v>376</v>
      </c>
    </row>
    <row r="118" spans="1:9" s="40" customFormat="1" ht="20.45" customHeight="1" thickBot="1" x14ac:dyDescent="0.3">
      <c r="A118" s="9" t="s">
        <v>29</v>
      </c>
      <c r="B118" s="60" t="s">
        <v>370</v>
      </c>
      <c r="C118" s="68" t="s">
        <v>124</v>
      </c>
      <c r="D118" s="19">
        <v>5</v>
      </c>
      <c r="E118" s="49"/>
      <c r="F118" s="26" t="s">
        <v>200</v>
      </c>
      <c r="G118" s="46">
        <f t="shared" si="14"/>
        <v>0</v>
      </c>
      <c r="H118" s="72"/>
      <c r="I118" s="53" t="s">
        <v>376</v>
      </c>
    </row>
    <row r="119" spans="1:9" s="40" customFormat="1" ht="20.45" customHeight="1" thickBot="1" x14ac:dyDescent="0.3">
      <c r="A119" s="10" t="s">
        <v>1</v>
      </c>
      <c r="B119" s="59" t="s">
        <v>371</v>
      </c>
      <c r="C119" s="67" t="s">
        <v>240</v>
      </c>
      <c r="D119" s="20">
        <v>90</v>
      </c>
      <c r="E119" s="50"/>
      <c r="F119" s="26" t="s">
        <v>196</v>
      </c>
      <c r="G119" s="46">
        <f t="shared" si="14"/>
        <v>0</v>
      </c>
      <c r="H119" s="72"/>
      <c r="I119" s="53" t="s">
        <v>376</v>
      </c>
    </row>
    <row r="120" spans="1:9" s="40" customFormat="1" ht="20.45" customHeight="1" thickBot="1" x14ac:dyDescent="0.3">
      <c r="A120" s="10" t="s">
        <v>3</v>
      </c>
      <c r="B120" s="61" t="s">
        <v>276</v>
      </c>
      <c r="C120" s="67" t="s">
        <v>74</v>
      </c>
      <c r="D120" s="20">
        <v>25</v>
      </c>
      <c r="E120" s="50"/>
      <c r="F120" s="26" t="s">
        <v>196</v>
      </c>
      <c r="G120" s="46">
        <f t="shared" si="14"/>
        <v>0</v>
      </c>
      <c r="H120" s="72"/>
      <c r="I120" s="53" t="s">
        <v>376</v>
      </c>
    </row>
    <row r="121" spans="1:9" s="40" customFormat="1" ht="20.45" customHeight="1" thickBot="1" x14ac:dyDescent="0.3">
      <c r="A121" s="9" t="s">
        <v>17</v>
      </c>
      <c r="B121" s="55" t="s">
        <v>372</v>
      </c>
      <c r="C121" s="64" t="s">
        <v>103</v>
      </c>
      <c r="D121" s="18">
        <v>10</v>
      </c>
      <c r="E121" s="48"/>
      <c r="F121" s="26" t="s">
        <v>196</v>
      </c>
      <c r="G121" s="46">
        <f t="shared" si="14"/>
        <v>0</v>
      </c>
      <c r="H121" s="72"/>
      <c r="I121" s="53" t="s">
        <v>376</v>
      </c>
    </row>
    <row r="122" spans="1:9" s="40" customFormat="1" ht="20.45" customHeight="1" thickBot="1" x14ac:dyDescent="0.3">
      <c r="A122" s="10" t="s">
        <v>2</v>
      </c>
      <c r="B122" s="59" t="s">
        <v>373</v>
      </c>
      <c r="C122" s="67" t="s">
        <v>273</v>
      </c>
      <c r="D122" s="20">
        <v>40</v>
      </c>
      <c r="E122" s="50"/>
      <c r="F122" s="25" t="s">
        <v>197</v>
      </c>
      <c r="G122" s="46">
        <f t="shared" si="14"/>
        <v>0</v>
      </c>
      <c r="H122" s="72"/>
      <c r="I122" s="53" t="s">
        <v>376</v>
      </c>
    </row>
    <row r="123" spans="1:9" s="40" customFormat="1" ht="20.45" customHeight="1" thickBot="1" x14ac:dyDescent="0.3">
      <c r="A123" s="34" t="s">
        <v>255</v>
      </c>
      <c r="B123" s="58"/>
      <c r="C123" s="66"/>
      <c r="D123" s="35"/>
      <c r="E123" s="36"/>
      <c r="F123" s="37"/>
      <c r="G123" s="45"/>
      <c r="H123" s="38"/>
      <c r="I123" s="42"/>
    </row>
    <row r="124" spans="1:9" s="40" customFormat="1" ht="20.45" customHeight="1" thickBot="1" x14ac:dyDescent="0.3">
      <c r="A124" s="128" t="s">
        <v>44</v>
      </c>
      <c r="B124" s="129" t="s">
        <v>668</v>
      </c>
      <c r="C124" s="130" t="s">
        <v>172</v>
      </c>
      <c r="D124" s="18">
        <v>10</v>
      </c>
      <c r="E124" s="122">
        <v>1</v>
      </c>
      <c r="F124" s="25" t="s">
        <v>207</v>
      </c>
      <c r="G124" s="123">
        <f t="shared" ref="G124:G125" si="15">D124*E124</f>
        <v>10</v>
      </c>
      <c r="H124" s="71"/>
      <c r="I124" s="53" t="s">
        <v>376</v>
      </c>
    </row>
    <row r="125" spans="1:9" s="40" customFormat="1" ht="20.45" customHeight="1" thickBot="1" x14ac:dyDescent="0.3">
      <c r="A125" s="125" t="s">
        <v>0</v>
      </c>
      <c r="B125" s="126" t="s">
        <v>669</v>
      </c>
      <c r="C125" s="127" t="s">
        <v>73</v>
      </c>
      <c r="D125" s="20">
        <v>40</v>
      </c>
      <c r="E125" s="122">
        <v>1</v>
      </c>
      <c r="F125" s="26" t="s">
        <v>256</v>
      </c>
      <c r="G125" s="123">
        <f t="shared" si="15"/>
        <v>40</v>
      </c>
      <c r="H125" s="72"/>
      <c r="I125" s="53" t="s">
        <v>376</v>
      </c>
    </row>
    <row r="126" spans="1:9" s="40" customFormat="1" ht="20.45" customHeight="1" thickBot="1" x14ac:dyDescent="0.3">
      <c r="A126" s="8"/>
      <c r="B126" s="62"/>
      <c r="C126" s="69"/>
      <c r="D126" s="30"/>
      <c r="E126" s="52"/>
      <c r="F126" s="31" t="s">
        <v>259</v>
      </c>
      <c r="G126" s="124">
        <f>SUBTOTAL(9,G3:G125)</f>
        <v>1416</v>
      </c>
      <c r="H126" s="8"/>
      <c r="I126" s="8"/>
    </row>
    <row r="127" spans="1:9" s="51" customFormat="1" ht="20.45" customHeight="1" thickTop="1" x14ac:dyDescent="0.25">
      <c r="A127" s="8"/>
      <c r="B127" s="62"/>
      <c r="C127" s="69"/>
      <c r="D127" s="30"/>
      <c r="E127" s="52"/>
      <c r="F127" s="31"/>
      <c r="G127" s="76"/>
      <c r="H127" s="8"/>
      <c r="I127" s="8"/>
    </row>
    <row r="128" spans="1:9" s="78" customFormat="1" ht="20.45" customHeight="1" x14ac:dyDescent="0.25">
      <c r="A128" s="110" t="s">
        <v>380</v>
      </c>
      <c r="B128" s="110"/>
      <c r="C128" s="110"/>
      <c r="D128" s="77"/>
      <c r="H128" s="79"/>
      <c r="I128" s="79"/>
    </row>
    <row r="129" spans="1:9" s="78" customFormat="1" ht="20.45" customHeight="1" x14ac:dyDescent="0.25">
      <c r="A129" s="86"/>
      <c r="B129" s="86"/>
      <c r="C129" s="86"/>
      <c r="D129" s="77"/>
      <c r="H129" s="79"/>
      <c r="I129" s="79"/>
    </row>
    <row r="130" spans="1:9" s="78" customFormat="1" ht="20.45" customHeight="1" x14ac:dyDescent="0.25">
      <c r="A130" s="86"/>
      <c r="B130" s="86"/>
      <c r="C130" s="86"/>
      <c r="D130" s="77"/>
      <c r="H130" s="79"/>
      <c r="I130" s="79"/>
    </row>
    <row r="131" spans="1:9" s="78" customFormat="1" ht="20.45" customHeight="1" x14ac:dyDescent="0.25">
      <c r="A131" s="80" t="s">
        <v>381</v>
      </c>
      <c r="B131" s="81"/>
      <c r="C131" s="80" t="s">
        <v>382</v>
      </c>
      <c r="E131" s="82"/>
      <c r="F131" s="83" t="s">
        <v>258</v>
      </c>
      <c r="G131" s="84"/>
      <c r="H131" s="85"/>
      <c r="I131" s="79"/>
    </row>
    <row r="132" spans="1:9" s="78" customFormat="1" ht="20.45" customHeight="1" x14ac:dyDescent="0.25">
      <c r="A132" s="80"/>
      <c r="B132" s="81"/>
      <c r="C132" s="80"/>
      <c r="E132" s="82"/>
      <c r="F132" s="83"/>
      <c r="G132" s="95"/>
      <c r="H132" s="82"/>
      <c r="I132" s="79"/>
    </row>
    <row r="133" spans="1:9" ht="20.45" customHeight="1" x14ac:dyDescent="0.25">
      <c r="A133" s="111" t="s">
        <v>384</v>
      </c>
      <c r="B133" s="111"/>
      <c r="C133" s="111"/>
      <c r="D133" s="112"/>
      <c r="E133" s="113"/>
      <c r="F133" s="114"/>
      <c r="G133" s="115"/>
      <c r="H133" s="111"/>
    </row>
    <row r="134" spans="1:9" ht="20.45" customHeight="1" x14ac:dyDescent="0.25">
      <c r="B134" s="63"/>
      <c r="C134" s="70"/>
      <c r="D134" s="21"/>
      <c r="F134" s="28"/>
      <c r="G134" s="43"/>
      <c r="H134" s="41"/>
    </row>
    <row r="135" spans="1:9" ht="20.45" customHeight="1" x14ac:dyDescent="0.25">
      <c r="E135" s="8"/>
      <c r="F135" s="28"/>
      <c r="G135" s="43"/>
      <c r="H135" s="41"/>
    </row>
    <row r="136" spans="1:9" ht="20.45" customHeight="1" x14ac:dyDescent="0.25">
      <c r="F136" s="28"/>
      <c r="G136" s="43"/>
      <c r="H136" s="41"/>
    </row>
    <row r="137" spans="1:9" ht="20.45" customHeight="1" x14ac:dyDescent="0.25">
      <c r="F137" s="28"/>
      <c r="G137" s="43"/>
      <c r="H137" s="41"/>
    </row>
  </sheetData>
  <protectedRanges>
    <protectedRange password="E81D" sqref="F76 F124 F69:F71 F95:F97 F112 F57:F66 F23:F32 F122 F37:F54 F4:F6 F102" name="範圍2"/>
    <protectedRange password="E81D" sqref="F72:F75 F123 F55:F56 F125 F7:F22 F33:F36 F67:F68 F98:F101 F113:F121 F77:F94 F103:F111" name="範圍1"/>
    <protectedRange password="E81D" sqref="F3" name="範圍1_1"/>
  </protectedRanges>
  <autoFilter ref="A2:I125">
    <filterColumn colId="7">
      <filters blank="1"/>
    </filterColumn>
  </autoFilter>
  <mergeCells count="2">
    <mergeCell ref="A133:H133"/>
    <mergeCell ref="A128:C128"/>
  </mergeCells>
  <phoneticPr fontId="1" type="noConversion"/>
  <printOptions horizontalCentered="1"/>
  <pageMargins left="0.31496062992125984" right="0.31496062992125984" top="0.31496062992125984" bottom="0.23622047244094491" header="0.31496062992125984" footer="0.23622047244094491"/>
  <pageSetup paperSize="9" scale="67" fitToHeight="0" orientation="portrait" r:id="rId1"/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137"/>
  <sheetViews>
    <sheetView view="pageBreakPreview" zoomScale="106" zoomScaleNormal="100" zoomScaleSheetLayoutView="106" workbookViewId="0">
      <pane ySplit="2" topLeftCell="A63" activePane="bottomLeft" state="frozen"/>
      <selection pane="bottomLeft" activeCell="J1" sqref="J1"/>
    </sheetView>
  </sheetViews>
  <sheetFormatPr defaultColWidth="8.75" defaultRowHeight="20.45" customHeight="1" x14ac:dyDescent="0.25"/>
  <cols>
    <col min="1" max="1" width="9.875" style="51" bestFit="1" customWidth="1"/>
    <col min="2" max="2" width="12.375" style="8" bestFit="1" customWidth="1"/>
    <col min="3" max="3" width="13.375" style="8" bestFit="1" customWidth="1"/>
    <col min="4" max="4" width="39.125" style="62" customWidth="1"/>
    <col min="5" max="5" width="46.625" style="69" customWidth="1"/>
    <col min="6" max="6" width="11" style="30" customWidth="1"/>
    <col min="7" max="7" width="6.125" style="52" customWidth="1"/>
    <col min="8" max="8" width="2.625" style="53" customWidth="1"/>
    <col min="9" max="9" width="14.625" style="32" customWidth="1"/>
    <col min="10" max="10" width="10" style="8" customWidth="1"/>
    <col min="11" max="11" width="19.125" style="8" customWidth="1"/>
    <col min="12" max="27" width="7.125" style="8" customWidth="1"/>
    <col min="28" max="16384" width="8.75" style="8"/>
  </cols>
  <sheetData>
    <row r="1" spans="1:11" s="29" customFormat="1" ht="31.5" customHeight="1" thickBot="1" x14ac:dyDescent="0.3">
      <c r="A1" s="105"/>
      <c r="B1" s="106"/>
      <c r="C1" s="94" t="s">
        <v>383</v>
      </c>
      <c r="D1" s="88"/>
      <c r="E1" s="89"/>
      <c r="F1" s="90"/>
      <c r="G1" s="91"/>
      <c r="H1" s="87"/>
      <c r="I1" s="92"/>
      <c r="J1" s="93" t="s">
        <v>656</v>
      </c>
    </row>
    <row r="2" spans="1:11" s="29" customFormat="1" ht="20.45" customHeight="1" thickBot="1" x14ac:dyDescent="0.3">
      <c r="A2" s="107" t="s">
        <v>399</v>
      </c>
      <c r="B2" s="104" t="s">
        <v>391</v>
      </c>
      <c r="C2" s="39" t="s">
        <v>261</v>
      </c>
      <c r="D2" s="1" t="s">
        <v>68</v>
      </c>
      <c r="E2" s="1" t="s">
        <v>72</v>
      </c>
      <c r="F2" s="23" t="s">
        <v>245</v>
      </c>
      <c r="G2" s="22" t="s">
        <v>246</v>
      </c>
      <c r="H2" s="24" t="s">
        <v>247</v>
      </c>
      <c r="I2" s="44" t="s">
        <v>257</v>
      </c>
      <c r="J2" s="2" t="s">
        <v>263</v>
      </c>
    </row>
    <row r="3" spans="1:11" ht="20.45" customHeight="1" thickBot="1" x14ac:dyDescent="0.3">
      <c r="C3" s="96" t="s">
        <v>264</v>
      </c>
      <c r="D3" s="97"/>
      <c r="E3" s="98"/>
      <c r="F3" s="99"/>
      <c r="G3" s="100"/>
      <c r="H3" s="101"/>
      <c r="I3" s="102"/>
      <c r="J3" s="103"/>
      <c r="K3" s="53"/>
    </row>
    <row r="4" spans="1:11" ht="20.45" customHeight="1" thickBot="1" x14ac:dyDescent="0.3">
      <c r="A4" s="51">
        <v>32</v>
      </c>
      <c r="B4" s="9" t="s">
        <v>58</v>
      </c>
      <c r="C4" s="9" t="s">
        <v>58</v>
      </c>
      <c r="D4" s="55" t="s">
        <v>278</v>
      </c>
      <c r="E4" s="64" t="s">
        <v>224</v>
      </c>
      <c r="F4" s="18">
        <v>50</v>
      </c>
      <c r="G4" s="48"/>
      <c r="H4" s="25" t="s">
        <v>197</v>
      </c>
      <c r="I4" s="46">
        <f t="shared" ref="I4:I6" si="0">F4*G4</f>
        <v>0</v>
      </c>
      <c r="J4" s="71"/>
      <c r="K4" s="53" t="s">
        <v>376</v>
      </c>
    </row>
    <row r="5" spans="1:11" ht="20.45" customHeight="1" thickBot="1" x14ac:dyDescent="0.3">
      <c r="A5" s="51">
        <v>191</v>
      </c>
      <c r="B5" s="9" t="s">
        <v>267</v>
      </c>
      <c r="C5" s="9" t="s">
        <v>267</v>
      </c>
      <c r="D5" s="56" t="s">
        <v>266</v>
      </c>
      <c r="E5" s="65" t="s">
        <v>265</v>
      </c>
      <c r="F5" s="18">
        <v>25</v>
      </c>
      <c r="G5" s="48"/>
      <c r="H5" s="25" t="s">
        <v>197</v>
      </c>
      <c r="I5" s="46">
        <f t="shared" si="0"/>
        <v>0</v>
      </c>
      <c r="J5" s="71"/>
      <c r="K5" s="53" t="s">
        <v>376</v>
      </c>
    </row>
    <row r="6" spans="1:11" ht="20.45" customHeight="1" thickBot="1" x14ac:dyDescent="0.3">
      <c r="A6" s="51">
        <v>150</v>
      </c>
      <c r="B6" s="9" t="s">
        <v>213</v>
      </c>
      <c r="C6" s="9" t="s">
        <v>213</v>
      </c>
      <c r="D6" s="57" t="s">
        <v>279</v>
      </c>
      <c r="E6" s="65" t="s">
        <v>221</v>
      </c>
      <c r="F6" s="18">
        <v>15</v>
      </c>
      <c r="G6" s="48"/>
      <c r="H6" s="25" t="s">
        <v>197</v>
      </c>
      <c r="I6" s="46">
        <f t="shared" si="0"/>
        <v>0</v>
      </c>
      <c r="J6" s="71"/>
      <c r="K6" s="8" t="s">
        <v>376</v>
      </c>
    </row>
    <row r="7" spans="1:11" ht="20.45" customHeight="1" thickBot="1" x14ac:dyDescent="0.3">
      <c r="C7" s="34" t="s">
        <v>248</v>
      </c>
      <c r="D7" s="58"/>
      <c r="E7" s="66"/>
      <c r="F7" s="35"/>
      <c r="G7" s="36"/>
      <c r="H7" s="37"/>
      <c r="I7" s="45"/>
      <c r="J7" s="38"/>
      <c r="K7" s="53"/>
    </row>
    <row r="8" spans="1:11" s="5" customFormat="1" ht="18.95" hidden="1" customHeight="1" thickBot="1" x14ac:dyDescent="0.3">
      <c r="C8" s="11" t="s">
        <v>35</v>
      </c>
      <c r="D8" s="4" t="s">
        <v>202</v>
      </c>
      <c r="E8" s="15" t="s">
        <v>156</v>
      </c>
      <c r="F8" s="7"/>
      <c r="G8" s="16"/>
      <c r="H8" s="17"/>
      <c r="I8" s="6"/>
      <c r="J8" s="74" t="s">
        <v>378</v>
      </c>
      <c r="K8" s="53" t="s">
        <v>376</v>
      </c>
    </row>
    <row r="9" spans="1:11" ht="20.45" customHeight="1" thickBot="1" x14ac:dyDescent="0.3">
      <c r="A9" s="51">
        <v>619</v>
      </c>
      <c r="B9" s="116" t="s">
        <v>35</v>
      </c>
      <c r="C9" s="13" t="s">
        <v>222</v>
      </c>
      <c r="D9" s="59" t="s">
        <v>280</v>
      </c>
      <c r="E9" s="67" t="s">
        <v>158</v>
      </c>
      <c r="F9" s="20">
        <v>20</v>
      </c>
      <c r="G9" s="49"/>
      <c r="H9" s="26" t="s">
        <v>196</v>
      </c>
      <c r="I9" s="46">
        <f t="shared" ref="I9:I14" si="1">F9*G9</f>
        <v>0</v>
      </c>
      <c r="J9" s="72"/>
      <c r="K9" s="53"/>
    </row>
    <row r="10" spans="1:11" ht="20.45" customHeight="1" thickBot="1" x14ac:dyDescent="0.3">
      <c r="A10" s="51">
        <v>160</v>
      </c>
      <c r="B10" s="117"/>
      <c r="C10" s="13" t="s">
        <v>223</v>
      </c>
      <c r="D10" s="59" t="s">
        <v>281</v>
      </c>
      <c r="E10" s="67" t="s">
        <v>157</v>
      </c>
      <c r="F10" s="20">
        <v>20</v>
      </c>
      <c r="G10" s="49"/>
      <c r="H10" s="26" t="s">
        <v>196</v>
      </c>
      <c r="I10" s="46">
        <f t="shared" si="1"/>
        <v>0</v>
      </c>
      <c r="J10" s="72"/>
      <c r="K10" s="53"/>
    </row>
    <row r="11" spans="1:11" ht="20.45" customHeight="1" thickBot="1" x14ac:dyDescent="0.3">
      <c r="A11" s="51">
        <v>325</v>
      </c>
      <c r="B11" s="9" t="s">
        <v>37</v>
      </c>
      <c r="C11" s="9" t="s">
        <v>37</v>
      </c>
      <c r="D11" s="55" t="s">
        <v>282</v>
      </c>
      <c r="E11" s="64" t="s">
        <v>159</v>
      </c>
      <c r="F11" s="18">
        <v>20</v>
      </c>
      <c r="G11" s="48"/>
      <c r="H11" s="26" t="s">
        <v>203</v>
      </c>
      <c r="I11" s="46">
        <f t="shared" si="1"/>
        <v>0</v>
      </c>
      <c r="J11" s="72"/>
      <c r="K11" s="53" t="s">
        <v>376</v>
      </c>
    </row>
    <row r="12" spans="1:11" ht="20.45" customHeight="1" thickBot="1" x14ac:dyDescent="0.3">
      <c r="A12" s="51">
        <v>65</v>
      </c>
      <c r="B12" s="9" t="s">
        <v>38</v>
      </c>
      <c r="C12" s="9" t="s">
        <v>38</v>
      </c>
      <c r="D12" s="55" t="s">
        <v>283</v>
      </c>
      <c r="E12" s="64" t="s">
        <v>160</v>
      </c>
      <c r="F12" s="18">
        <v>20</v>
      </c>
      <c r="G12" s="48"/>
      <c r="H12" s="26" t="s">
        <v>196</v>
      </c>
      <c r="I12" s="46">
        <f t="shared" si="1"/>
        <v>0</v>
      </c>
      <c r="J12" s="72"/>
      <c r="K12" s="53" t="s">
        <v>376</v>
      </c>
    </row>
    <row r="13" spans="1:11" ht="20.45" customHeight="1" thickBot="1" x14ac:dyDescent="0.3">
      <c r="A13" s="51">
        <v>87</v>
      </c>
      <c r="B13" s="9" t="s">
        <v>22</v>
      </c>
      <c r="C13" s="9" t="s">
        <v>22</v>
      </c>
      <c r="D13" s="55" t="s">
        <v>284</v>
      </c>
      <c r="E13" s="64" t="s">
        <v>118</v>
      </c>
      <c r="F13" s="18">
        <v>30</v>
      </c>
      <c r="G13" s="48"/>
      <c r="H13" s="26" t="s">
        <v>198</v>
      </c>
      <c r="I13" s="46">
        <f t="shared" si="1"/>
        <v>0</v>
      </c>
      <c r="J13" s="72"/>
      <c r="K13" s="53" t="s">
        <v>376</v>
      </c>
    </row>
    <row r="14" spans="1:11" ht="20.45" customHeight="1" thickBot="1" x14ac:dyDescent="0.3">
      <c r="A14" s="51">
        <v>84</v>
      </c>
      <c r="B14" s="9" t="s">
        <v>21</v>
      </c>
      <c r="C14" s="9" t="s">
        <v>21</v>
      </c>
      <c r="D14" s="55" t="s">
        <v>285</v>
      </c>
      <c r="E14" s="64" t="s">
        <v>117</v>
      </c>
      <c r="F14" s="18">
        <v>30</v>
      </c>
      <c r="G14" s="48"/>
      <c r="H14" s="26" t="s">
        <v>198</v>
      </c>
      <c r="I14" s="46">
        <f t="shared" si="1"/>
        <v>0</v>
      </c>
      <c r="J14" s="72"/>
      <c r="K14" s="53" t="s">
        <v>376</v>
      </c>
    </row>
    <row r="15" spans="1:11" s="5" customFormat="1" ht="18.95" hidden="1" customHeight="1" thickBot="1" x14ac:dyDescent="0.3">
      <c r="C15" s="11" t="s">
        <v>386</v>
      </c>
      <c r="D15" s="4" t="s">
        <v>226</v>
      </c>
      <c r="E15" s="15" t="s">
        <v>104</v>
      </c>
      <c r="F15" s="7"/>
      <c r="G15" s="16"/>
      <c r="H15" s="17"/>
      <c r="I15" s="6"/>
      <c r="J15" s="74" t="s">
        <v>378</v>
      </c>
      <c r="K15" s="53" t="s">
        <v>376</v>
      </c>
    </row>
    <row r="16" spans="1:11" ht="20.45" customHeight="1" thickBot="1" x14ac:dyDescent="0.3">
      <c r="A16" s="51">
        <v>47</v>
      </c>
      <c r="B16" s="116" t="s">
        <v>386</v>
      </c>
      <c r="C16" s="12" t="s">
        <v>112</v>
      </c>
      <c r="D16" s="55" t="s">
        <v>286</v>
      </c>
      <c r="E16" s="64" t="s">
        <v>114</v>
      </c>
      <c r="F16" s="18">
        <v>150</v>
      </c>
      <c r="G16" s="48"/>
      <c r="H16" s="26" t="s">
        <v>196</v>
      </c>
      <c r="I16" s="46">
        <f t="shared" ref="I16:I26" si="2">F16*G16</f>
        <v>0</v>
      </c>
      <c r="J16" s="72"/>
      <c r="K16" s="53"/>
    </row>
    <row r="17" spans="1:11" ht="20.45" customHeight="1" thickBot="1" x14ac:dyDescent="0.3">
      <c r="A17" s="51">
        <v>39</v>
      </c>
      <c r="B17" s="117"/>
      <c r="C17" s="12" t="s">
        <v>113</v>
      </c>
      <c r="D17" s="55" t="s">
        <v>287</v>
      </c>
      <c r="E17" s="64" t="s">
        <v>115</v>
      </c>
      <c r="F17" s="18">
        <v>150</v>
      </c>
      <c r="G17" s="48"/>
      <c r="H17" s="26" t="s">
        <v>196</v>
      </c>
      <c r="I17" s="46">
        <f t="shared" si="2"/>
        <v>0</v>
      </c>
      <c r="J17" s="72"/>
      <c r="K17" s="53"/>
    </row>
    <row r="18" spans="1:11" ht="20.45" customHeight="1" thickBot="1" x14ac:dyDescent="0.3">
      <c r="A18" s="51">
        <v>38</v>
      </c>
      <c r="B18" s="9" t="s">
        <v>39</v>
      </c>
      <c r="C18" s="9" t="s">
        <v>39</v>
      </c>
      <c r="D18" s="55" t="s">
        <v>288</v>
      </c>
      <c r="E18" s="64" t="s">
        <v>161</v>
      </c>
      <c r="F18" s="18">
        <v>45</v>
      </c>
      <c r="G18" s="48"/>
      <c r="H18" s="26" t="s">
        <v>196</v>
      </c>
      <c r="I18" s="46">
        <f t="shared" si="2"/>
        <v>0</v>
      </c>
      <c r="J18" s="72"/>
      <c r="K18" s="53" t="s">
        <v>376</v>
      </c>
    </row>
    <row r="19" spans="1:11" ht="20.45" customHeight="1" thickBot="1" x14ac:dyDescent="0.3">
      <c r="A19" s="51">
        <v>46</v>
      </c>
      <c r="B19" s="9" t="s">
        <v>40</v>
      </c>
      <c r="C19" s="9" t="s">
        <v>40</v>
      </c>
      <c r="D19" s="55" t="s">
        <v>289</v>
      </c>
      <c r="E19" s="64" t="s">
        <v>162</v>
      </c>
      <c r="F19" s="18">
        <v>75</v>
      </c>
      <c r="G19" s="48"/>
      <c r="H19" s="27" t="s">
        <v>196</v>
      </c>
      <c r="I19" s="46">
        <f t="shared" si="2"/>
        <v>0</v>
      </c>
      <c r="J19" s="72"/>
      <c r="K19" s="53" t="s">
        <v>376</v>
      </c>
    </row>
    <row r="20" spans="1:11" ht="20.45" customHeight="1" thickBot="1" x14ac:dyDescent="0.3">
      <c r="A20" s="51">
        <v>48</v>
      </c>
      <c r="B20" s="9" t="s">
        <v>41</v>
      </c>
      <c r="C20" s="9" t="s">
        <v>41</v>
      </c>
      <c r="D20" s="55" t="s">
        <v>290</v>
      </c>
      <c r="E20" s="64" t="s">
        <v>163</v>
      </c>
      <c r="F20" s="18">
        <v>65</v>
      </c>
      <c r="G20" s="48"/>
      <c r="H20" s="27" t="s">
        <v>196</v>
      </c>
      <c r="I20" s="46">
        <f t="shared" si="2"/>
        <v>0</v>
      </c>
      <c r="J20" s="72"/>
      <c r="K20" s="53" t="s">
        <v>376</v>
      </c>
    </row>
    <row r="21" spans="1:11" ht="20.45" customHeight="1" thickBot="1" x14ac:dyDescent="0.3">
      <c r="A21" s="51">
        <v>45</v>
      </c>
      <c r="B21" s="12" t="s">
        <v>19</v>
      </c>
      <c r="C21" s="12" t="s">
        <v>19</v>
      </c>
      <c r="D21" s="55" t="s">
        <v>291</v>
      </c>
      <c r="E21" s="64" t="s">
        <v>116</v>
      </c>
      <c r="F21" s="18">
        <v>150</v>
      </c>
      <c r="G21" s="48"/>
      <c r="H21" s="26" t="s">
        <v>196</v>
      </c>
      <c r="I21" s="46">
        <f t="shared" si="2"/>
        <v>0</v>
      </c>
      <c r="J21" s="72"/>
      <c r="K21" s="53" t="s">
        <v>376</v>
      </c>
    </row>
    <row r="22" spans="1:11" ht="20.45" customHeight="1" thickBot="1" x14ac:dyDescent="0.3">
      <c r="A22" s="51">
        <v>120</v>
      </c>
      <c r="B22" s="9" t="s">
        <v>36</v>
      </c>
      <c r="C22" s="9" t="s">
        <v>36</v>
      </c>
      <c r="D22" s="55" t="s">
        <v>292</v>
      </c>
      <c r="E22" s="64" t="s">
        <v>164</v>
      </c>
      <c r="F22" s="18">
        <v>50</v>
      </c>
      <c r="G22" s="48"/>
      <c r="H22" s="27" t="s">
        <v>196</v>
      </c>
      <c r="I22" s="46">
        <f t="shared" si="2"/>
        <v>0</v>
      </c>
      <c r="J22" s="72"/>
      <c r="K22" s="53" t="s">
        <v>376</v>
      </c>
    </row>
    <row r="23" spans="1:11" ht="20.45" customHeight="1" thickBot="1" x14ac:dyDescent="0.3">
      <c r="A23" s="51">
        <v>770</v>
      </c>
      <c r="B23" s="9" t="s">
        <v>63</v>
      </c>
      <c r="C23" s="9" t="s">
        <v>63</v>
      </c>
      <c r="D23" s="55" t="s">
        <v>293</v>
      </c>
      <c r="E23" s="64" t="s">
        <v>191</v>
      </c>
      <c r="F23" s="18">
        <v>4</v>
      </c>
      <c r="G23" s="48"/>
      <c r="H23" s="25" t="s">
        <v>210</v>
      </c>
      <c r="I23" s="46">
        <f t="shared" si="2"/>
        <v>0</v>
      </c>
      <c r="J23" s="71"/>
      <c r="K23" s="53" t="s">
        <v>376</v>
      </c>
    </row>
    <row r="24" spans="1:11" ht="20.45" customHeight="1" thickBot="1" x14ac:dyDescent="0.3">
      <c r="A24" s="51">
        <v>705</v>
      </c>
      <c r="B24" s="9" t="s">
        <v>64</v>
      </c>
      <c r="C24" s="9" t="s">
        <v>64</v>
      </c>
      <c r="D24" s="55" t="s">
        <v>294</v>
      </c>
      <c r="E24" s="64" t="s">
        <v>192</v>
      </c>
      <c r="F24" s="18">
        <v>4</v>
      </c>
      <c r="G24" s="48"/>
      <c r="H24" s="25" t="s">
        <v>210</v>
      </c>
      <c r="I24" s="46">
        <f t="shared" si="2"/>
        <v>0</v>
      </c>
      <c r="J24" s="71"/>
      <c r="K24" s="53" t="s">
        <v>376</v>
      </c>
    </row>
    <row r="25" spans="1:11" ht="20.45" customHeight="1" thickBot="1" x14ac:dyDescent="0.3">
      <c r="A25" s="51">
        <v>935</v>
      </c>
      <c r="B25" s="9" t="s">
        <v>52</v>
      </c>
      <c r="C25" s="9" t="s">
        <v>52</v>
      </c>
      <c r="D25" s="55" t="s">
        <v>295</v>
      </c>
      <c r="E25" s="64" t="s">
        <v>179</v>
      </c>
      <c r="F25" s="18">
        <v>4</v>
      </c>
      <c r="G25" s="48"/>
      <c r="H25" s="25" t="s">
        <v>210</v>
      </c>
      <c r="I25" s="46">
        <f t="shared" si="2"/>
        <v>0</v>
      </c>
      <c r="J25" s="71"/>
      <c r="K25" s="53" t="s">
        <v>376</v>
      </c>
    </row>
    <row r="26" spans="1:11" ht="20.45" customHeight="1" thickBot="1" x14ac:dyDescent="0.3">
      <c r="A26" s="51">
        <v>1367</v>
      </c>
      <c r="B26" s="9" t="s">
        <v>53</v>
      </c>
      <c r="C26" s="9" t="s">
        <v>53</v>
      </c>
      <c r="D26" s="55" t="s">
        <v>296</v>
      </c>
      <c r="E26" s="64" t="s">
        <v>180</v>
      </c>
      <c r="F26" s="18">
        <v>4</v>
      </c>
      <c r="G26" s="48"/>
      <c r="H26" s="25" t="s">
        <v>210</v>
      </c>
      <c r="I26" s="46">
        <f t="shared" si="2"/>
        <v>0</v>
      </c>
      <c r="J26" s="71"/>
      <c r="K26" s="53" t="s">
        <v>376</v>
      </c>
    </row>
    <row r="27" spans="1:11" s="5" customFormat="1" ht="18.95" hidden="1" customHeight="1" thickBot="1" x14ac:dyDescent="0.3">
      <c r="C27" s="11" t="s">
        <v>387</v>
      </c>
      <c r="D27" s="4" t="s">
        <v>211</v>
      </c>
      <c r="E27" s="15" t="s">
        <v>181</v>
      </c>
      <c r="F27" s="7"/>
      <c r="G27" s="16"/>
      <c r="H27" s="17"/>
      <c r="I27" s="6"/>
      <c r="J27" s="74" t="s">
        <v>378</v>
      </c>
      <c r="K27" s="53" t="s">
        <v>376</v>
      </c>
    </row>
    <row r="28" spans="1:11" ht="20.45" customHeight="1" thickBot="1" x14ac:dyDescent="0.3">
      <c r="A28" s="51">
        <v>531</v>
      </c>
      <c r="B28" s="116" t="s">
        <v>387</v>
      </c>
      <c r="C28" s="9" t="s">
        <v>182</v>
      </c>
      <c r="D28" s="55" t="s">
        <v>297</v>
      </c>
      <c r="E28" s="64" t="s">
        <v>184</v>
      </c>
      <c r="F28" s="18">
        <v>8</v>
      </c>
      <c r="G28" s="48"/>
      <c r="H28" s="25" t="s">
        <v>210</v>
      </c>
      <c r="I28" s="46">
        <f t="shared" ref="I28:I33" si="3">F28*G28</f>
        <v>0</v>
      </c>
      <c r="J28" s="71"/>
    </row>
    <row r="29" spans="1:11" ht="20.45" customHeight="1" thickBot="1" x14ac:dyDescent="0.3">
      <c r="A29" s="51">
        <v>0</v>
      </c>
      <c r="B29" s="117"/>
      <c r="C29" s="9" t="s">
        <v>183</v>
      </c>
      <c r="D29" s="55" t="s">
        <v>298</v>
      </c>
      <c r="E29" s="64" t="s">
        <v>185</v>
      </c>
      <c r="F29" s="18">
        <v>8</v>
      </c>
      <c r="G29" s="48"/>
      <c r="H29" s="25" t="s">
        <v>210</v>
      </c>
      <c r="I29" s="46">
        <f t="shared" si="3"/>
        <v>0</v>
      </c>
      <c r="J29" s="71"/>
    </row>
    <row r="30" spans="1:11" ht="20.45" customHeight="1" thickBot="1" x14ac:dyDescent="0.3">
      <c r="A30" s="51">
        <v>1</v>
      </c>
      <c r="B30" s="9" t="s">
        <v>55</v>
      </c>
      <c r="C30" s="9" t="s">
        <v>55</v>
      </c>
      <c r="D30" s="55" t="s">
        <v>299</v>
      </c>
      <c r="E30" s="64" t="s">
        <v>186</v>
      </c>
      <c r="F30" s="18">
        <v>60</v>
      </c>
      <c r="G30" s="48"/>
      <c r="H30" s="25" t="s">
        <v>197</v>
      </c>
      <c r="I30" s="46">
        <f t="shared" si="3"/>
        <v>0</v>
      </c>
      <c r="J30" s="71"/>
      <c r="K30" s="53" t="s">
        <v>376</v>
      </c>
    </row>
    <row r="31" spans="1:11" ht="20.45" customHeight="1" thickBot="1" x14ac:dyDescent="0.3">
      <c r="A31" s="51">
        <v>104</v>
      </c>
      <c r="B31" s="9" t="s">
        <v>59</v>
      </c>
      <c r="C31" s="9" t="s">
        <v>59</v>
      </c>
      <c r="D31" s="55" t="s">
        <v>300</v>
      </c>
      <c r="E31" s="64" t="s">
        <v>244</v>
      </c>
      <c r="F31" s="18">
        <v>250</v>
      </c>
      <c r="G31" s="48"/>
      <c r="H31" s="25" t="s">
        <v>205</v>
      </c>
      <c r="I31" s="46">
        <f t="shared" si="3"/>
        <v>0</v>
      </c>
      <c r="J31" s="71"/>
      <c r="K31" s="53" t="s">
        <v>376</v>
      </c>
    </row>
    <row r="32" spans="1:11" ht="20.45" customHeight="1" thickBot="1" x14ac:dyDescent="0.3">
      <c r="A32" s="51">
        <v>320</v>
      </c>
      <c r="B32" s="9" t="s">
        <v>71</v>
      </c>
      <c r="C32" s="9" t="s">
        <v>71</v>
      </c>
      <c r="D32" s="57" t="s">
        <v>301</v>
      </c>
      <c r="E32" s="65" t="s">
        <v>241</v>
      </c>
      <c r="F32" s="18">
        <v>100</v>
      </c>
      <c r="G32" s="48"/>
      <c r="H32" s="33" t="s">
        <v>260</v>
      </c>
      <c r="I32" s="46">
        <f t="shared" si="3"/>
        <v>0</v>
      </c>
      <c r="J32" s="71"/>
      <c r="K32" s="53" t="s">
        <v>376</v>
      </c>
    </row>
    <row r="33" spans="1:11" ht="20.45" customHeight="1" thickBot="1" x14ac:dyDescent="0.3">
      <c r="A33" s="51">
        <v>181</v>
      </c>
      <c r="B33" s="9" t="s">
        <v>23</v>
      </c>
      <c r="C33" s="9" t="s">
        <v>23</v>
      </c>
      <c r="D33" s="55" t="s">
        <v>302</v>
      </c>
      <c r="E33" s="64" t="s">
        <v>119</v>
      </c>
      <c r="F33" s="18">
        <v>18</v>
      </c>
      <c r="G33" s="48"/>
      <c r="H33" s="26" t="s">
        <v>198</v>
      </c>
      <c r="I33" s="46">
        <f t="shared" si="3"/>
        <v>0</v>
      </c>
      <c r="J33" s="72"/>
      <c r="K33" s="53" t="s">
        <v>376</v>
      </c>
    </row>
    <row r="34" spans="1:11" ht="20.45" customHeight="1" thickBot="1" x14ac:dyDescent="0.3">
      <c r="C34" s="34" t="s">
        <v>249</v>
      </c>
      <c r="D34" s="58"/>
      <c r="E34" s="66"/>
      <c r="F34" s="35"/>
      <c r="G34" s="36"/>
      <c r="H34" s="37"/>
      <c r="I34" s="45"/>
      <c r="J34" s="38"/>
      <c r="K34" s="53"/>
    </row>
    <row r="35" spans="1:11" ht="20.45" customHeight="1" thickBot="1" x14ac:dyDescent="0.3">
      <c r="A35" s="51">
        <v>289</v>
      </c>
      <c r="B35" s="10" t="s">
        <v>8</v>
      </c>
      <c r="C35" s="10" t="s">
        <v>8</v>
      </c>
      <c r="D35" s="59" t="s">
        <v>303</v>
      </c>
      <c r="E35" s="67" t="s">
        <v>80</v>
      </c>
      <c r="F35" s="20">
        <v>20</v>
      </c>
      <c r="G35" s="49"/>
      <c r="H35" s="26" t="s">
        <v>196</v>
      </c>
      <c r="I35" s="46">
        <f>F35*G35</f>
        <v>0</v>
      </c>
      <c r="J35" s="72"/>
      <c r="K35" s="53" t="s">
        <v>376</v>
      </c>
    </row>
    <row r="36" spans="1:11" s="5" customFormat="1" ht="18.95" hidden="1" customHeight="1" thickBot="1" x14ac:dyDescent="0.3">
      <c r="C36" s="11" t="s">
        <v>218</v>
      </c>
      <c r="D36" s="4" t="s">
        <v>228</v>
      </c>
      <c r="E36" s="15" t="s">
        <v>220</v>
      </c>
      <c r="F36" s="7"/>
      <c r="G36" s="16"/>
      <c r="H36" s="17"/>
      <c r="I36" s="6"/>
      <c r="J36" s="74" t="s">
        <v>378</v>
      </c>
      <c r="K36" s="8" t="s">
        <v>376</v>
      </c>
    </row>
    <row r="37" spans="1:11" ht="20.45" customHeight="1" thickBot="1" x14ac:dyDescent="0.3">
      <c r="A37" s="51">
        <f>516</f>
        <v>516</v>
      </c>
      <c r="B37" s="116" t="s">
        <v>218</v>
      </c>
      <c r="C37" s="9" t="s">
        <v>217</v>
      </c>
      <c r="D37" s="55" t="s">
        <v>304</v>
      </c>
      <c r="E37" s="64" t="s">
        <v>219</v>
      </c>
      <c r="F37" s="18">
        <v>80</v>
      </c>
      <c r="G37" s="48"/>
      <c r="H37" s="25" t="s">
        <v>208</v>
      </c>
      <c r="I37" s="46">
        <f t="shared" ref="I37:I54" si="4">F37*G37</f>
        <v>0</v>
      </c>
      <c r="J37" s="3"/>
    </row>
    <row r="38" spans="1:11" ht="20.45" customHeight="1" thickBot="1" x14ac:dyDescent="0.3">
      <c r="A38" s="51">
        <v>204</v>
      </c>
      <c r="B38" s="117"/>
      <c r="C38" s="9" t="s">
        <v>216</v>
      </c>
      <c r="D38" s="55" t="s">
        <v>305</v>
      </c>
      <c r="E38" s="64" t="s">
        <v>173</v>
      </c>
      <c r="F38" s="18">
        <v>80</v>
      </c>
      <c r="G38" s="48"/>
      <c r="H38" s="25" t="s">
        <v>208</v>
      </c>
      <c r="I38" s="46">
        <f t="shared" si="4"/>
        <v>0</v>
      </c>
      <c r="J38" s="3"/>
    </row>
    <row r="39" spans="1:11" ht="20.45" customHeight="1" thickBot="1" x14ac:dyDescent="0.3">
      <c r="A39" s="51">
        <v>755</v>
      </c>
      <c r="B39" s="9" t="s">
        <v>57</v>
      </c>
      <c r="C39" s="9" t="s">
        <v>57</v>
      </c>
      <c r="D39" s="55" t="s">
        <v>306</v>
      </c>
      <c r="E39" s="64" t="s">
        <v>188</v>
      </c>
      <c r="F39" s="18">
        <v>45</v>
      </c>
      <c r="G39" s="48"/>
      <c r="H39" s="25" t="s">
        <v>208</v>
      </c>
      <c r="I39" s="46">
        <f t="shared" si="4"/>
        <v>0</v>
      </c>
      <c r="J39" s="3"/>
      <c r="K39" s="53" t="s">
        <v>376</v>
      </c>
    </row>
    <row r="40" spans="1:11" ht="20.45" customHeight="1" thickBot="1" x14ac:dyDescent="0.3">
      <c r="A40" s="51">
        <v>797</v>
      </c>
      <c r="B40" s="9" t="s">
        <v>46</v>
      </c>
      <c r="C40" s="9" t="s">
        <v>46</v>
      </c>
      <c r="D40" s="55" t="s">
        <v>307</v>
      </c>
      <c r="E40" s="64" t="s">
        <v>174</v>
      </c>
      <c r="F40" s="18">
        <v>325</v>
      </c>
      <c r="G40" s="48"/>
      <c r="H40" s="25" t="s">
        <v>209</v>
      </c>
      <c r="I40" s="46">
        <f t="shared" si="4"/>
        <v>0</v>
      </c>
      <c r="J40" s="3"/>
      <c r="K40" s="53" t="s">
        <v>376</v>
      </c>
    </row>
    <row r="41" spans="1:11" ht="20.45" customHeight="1" thickBot="1" x14ac:dyDescent="0.3">
      <c r="A41" s="51">
        <v>261</v>
      </c>
      <c r="B41" s="9" t="s">
        <v>67</v>
      </c>
      <c r="C41" s="9" t="s">
        <v>67</v>
      </c>
      <c r="D41" s="55" t="s">
        <v>308</v>
      </c>
      <c r="E41" s="64" t="s">
        <v>195</v>
      </c>
      <c r="F41" s="18">
        <v>200</v>
      </c>
      <c r="G41" s="48"/>
      <c r="H41" s="25" t="s">
        <v>209</v>
      </c>
      <c r="I41" s="46">
        <f t="shared" si="4"/>
        <v>0</v>
      </c>
      <c r="J41" s="3"/>
      <c r="K41" s="53" t="s">
        <v>376</v>
      </c>
    </row>
    <row r="42" spans="1:11" ht="20.45" customHeight="1" thickBot="1" x14ac:dyDescent="0.3">
      <c r="A42" s="51">
        <v>605</v>
      </c>
      <c r="B42" s="9" t="s">
        <v>47</v>
      </c>
      <c r="C42" s="9" t="s">
        <v>47</v>
      </c>
      <c r="D42" s="55" t="s">
        <v>309</v>
      </c>
      <c r="E42" s="64" t="s">
        <v>175</v>
      </c>
      <c r="F42" s="18">
        <v>200</v>
      </c>
      <c r="G42" s="48"/>
      <c r="H42" s="25" t="s">
        <v>209</v>
      </c>
      <c r="I42" s="46">
        <f t="shared" si="4"/>
        <v>0</v>
      </c>
      <c r="J42" s="3"/>
      <c r="K42" s="53" t="s">
        <v>376</v>
      </c>
    </row>
    <row r="43" spans="1:11" ht="20.45" customHeight="1" thickBot="1" x14ac:dyDescent="0.3">
      <c r="A43" s="51">
        <v>651</v>
      </c>
      <c r="B43" s="9" t="s">
        <v>60</v>
      </c>
      <c r="C43" s="9" t="s">
        <v>60</v>
      </c>
      <c r="D43" s="55" t="s">
        <v>310</v>
      </c>
      <c r="E43" s="64" t="s">
        <v>189</v>
      </c>
      <c r="F43" s="18">
        <v>128</v>
      </c>
      <c r="G43" s="48"/>
      <c r="H43" s="25" t="s">
        <v>209</v>
      </c>
      <c r="I43" s="46">
        <f t="shared" si="4"/>
        <v>0</v>
      </c>
      <c r="J43" s="3"/>
      <c r="K43" s="53" t="s">
        <v>376</v>
      </c>
    </row>
    <row r="44" spans="1:11" ht="20.45" customHeight="1" thickBot="1" x14ac:dyDescent="0.3">
      <c r="A44" s="51">
        <v>905</v>
      </c>
      <c r="B44" s="9" t="s">
        <v>48</v>
      </c>
      <c r="C44" s="9" t="s">
        <v>48</v>
      </c>
      <c r="D44" s="55" t="s">
        <v>311</v>
      </c>
      <c r="E44" s="64" t="s">
        <v>176</v>
      </c>
      <c r="F44" s="18">
        <v>85</v>
      </c>
      <c r="G44" s="48"/>
      <c r="H44" s="25" t="s">
        <v>209</v>
      </c>
      <c r="I44" s="46">
        <f t="shared" si="4"/>
        <v>0</v>
      </c>
      <c r="J44" s="3"/>
      <c r="K44" s="53" t="s">
        <v>376</v>
      </c>
    </row>
    <row r="45" spans="1:11" ht="20.45" customHeight="1" thickBot="1" x14ac:dyDescent="0.3">
      <c r="A45" s="51">
        <v>658</v>
      </c>
      <c r="B45" s="9" t="s">
        <v>49</v>
      </c>
      <c r="C45" s="9" t="s">
        <v>49</v>
      </c>
      <c r="D45" s="55" t="s">
        <v>312</v>
      </c>
      <c r="E45" s="64" t="s">
        <v>177</v>
      </c>
      <c r="F45" s="18">
        <v>65</v>
      </c>
      <c r="G45" s="48"/>
      <c r="H45" s="25" t="s">
        <v>209</v>
      </c>
      <c r="I45" s="46">
        <f t="shared" si="4"/>
        <v>0</v>
      </c>
      <c r="J45" s="3"/>
      <c r="K45" s="53" t="s">
        <v>376</v>
      </c>
    </row>
    <row r="46" spans="1:11" ht="20.45" customHeight="1" thickBot="1" x14ac:dyDescent="0.3">
      <c r="A46" s="51">
        <v>592</v>
      </c>
      <c r="B46" s="9" t="s">
        <v>50</v>
      </c>
      <c r="C46" s="9" t="s">
        <v>50</v>
      </c>
      <c r="D46" s="55" t="s">
        <v>313</v>
      </c>
      <c r="E46" s="64" t="s">
        <v>178</v>
      </c>
      <c r="F46" s="18">
        <v>55</v>
      </c>
      <c r="G46" s="48"/>
      <c r="H46" s="25" t="s">
        <v>209</v>
      </c>
      <c r="I46" s="46">
        <f>F46*G46</f>
        <v>0</v>
      </c>
      <c r="J46" s="3"/>
      <c r="K46" s="53" t="s">
        <v>376</v>
      </c>
    </row>
    <row r="47" spans="1:11" ht="20.45" customHeight="1" thickBot="1" x14ac:dyDescent="0.3">
      <c r="A47" s="51">
        <v>929</v>
      </c>
      <c r="B47" s="9" t="s">
        <v>62</v>
      </c>
      <c r="C47" s="9" t="s">
        <v>62</v>
      </c>
      <c r="D47" s="75" t="s">
        <v>379</v>
      </c>
      <c r="E47" s="64" t="s">
        <v>242</v>
      </c>
      <c r="F47" s="18">
        <v>100</v>
      </c>
      <c r="G47" s="48"/>
      <c r="H47" s="33" t="s">
        <v>260</v>
      </c>
      <c r="I47" s="46">
        <f t="shared" si="4"/>
        <v>0</v>
      </c>
      <c r="J47" s="72"/>
      <c r="K47" s="53" t="s">
        <v>376</v>
      </c>
    </row>
    <row r="48" spans="1:11" ht="20.45" customHeight="1" thickBot="1" x14ac:dyDescent="0.3">
      <c r="A48" s="51">
        <v>719</v>
      </c>
      <c r="B48" s="9" t="s">
        <v>70</v>
      </c>
      <c r="C48" s="9" t="s">
        <v>70</v>
      </c>
      <c r="D48" s="57" t="s">
        <v>314</v>
      </c>
      <c r="E48" s="65" t="s">
        <v>243</v>
      </c>
      <c r="F48" s="18">
        <v>15</v>
      </c>
      <c r="G48" s="48"/>
      <c r="H48" s="33" t="s">
        <v>260</v>
      </c>
      <c r="I48" s="46">
        <f t="shared" si="4"/>
        <v>0</v>
      </c>
      <c r="J48" s="72"/>
      <c r="K48" s="53" t="s">
        <v>376</v>
      </c>
    </row>
    <row r="49" spans="1:11" ht="20.45" customHeight="1" thickBot="1" x14ac:dyDescent="0.3">
      <c r="A49" s="51">
        <v>507</v>
      </c>
      <c r="B49" s="9" t="s">
        <v>45</v>
      </c>
      <c r="C49" s="9" t="s">
        <v>45</v>
      </c>
      <c r="D49" s="55" t="s">
        <v>315</v>
      </c>
      <c r="E49" s="64" t="s">
        <v>277</v>
      </c>
      <c r="F49" s="18">
        <v>60</v>
      </c>
      <c r="G49" s="48"/>
      <c r="H49" s="25" t="s">
        <v>197</v>
      </c>
      <c r="I49" s="46">
        <f t="shared" si="4"/>
        <v>0</v>
      </c>
      <c r="J49" s="3"/>
      <c r="K49" s="8" t="s">
        <v>376</v>
      </c>
    </row>
    <row r="50" spans="1:11" ht="20.45" customHeight="1" thickBot="1" x14ac:dyDescent="0.3">
      <c r="A50" s="51">
        <v>839</v>
      </c>
      <c r="B50" s="9" t="s">
        <v>65</v>
      </c>
      <c r="C50" s="9" t="s">
        <v>65</v>
      </c>
      <c r="D50" s="55" t="s">
        <v>316</v>
      </c>
      <c r="E50" s="64" t="s">
        <v>193</v>
      </c>
      <c r="F50" s="18">
        <v>150</v>
      </c>
      <c r="G50" s="48"/>
      <c r="H50" s="25" t="s">
        <v>197</v>
      </c>
      <c r="I50" s="46">
        <f t="shared" si="4"/>
        <v>0</v>
      </c>
      <c r="J50" s="3"/>
      <c r="K50" s="53" t="s">
        <v>376</v>
      </c>
    </row>
    <row r="51" spans="1:11" ht="20.45" customHeight="1" thickBot="1" x14ac:dyDescent="0.3">
      <c r="A51" s="51">
        <v>940</v>
      </c>
      <c r="B51" s="9" t="s">
        <v>61</v>
      </c>
      <c r="C51" s="9" t="s">
        <v>61</v>
      </c>
      <c r="D51" s="55" t="s">
        <v>317</v>
      </c>
      <c r="E51" s="64" t="s">
        <v>190</v>
      </c>
      <c r="F51" s="18">
        <v>128</v>
      </c>
      <c r="G51" s="48"/>
      <c r="H51" s="25" t="s">
        <v>197</v>
      </c>
      <c r="I51" s="46">
        <f t="shared" si="4"/>
        <v>0</v>
      </c>
      <c r="J51" s="3"/>
      <c r="K51" s="53" t="s">
        <v>376</v>
      </c>
    </row>
    <row r="52" spans="1:11" ht="20.45" customHeight="1" thickBot="1" x14ac:dyDescent="0.3">
      <c r="A52" s="51">
        <v>524</v>
      </c>
      <c r="B52" s="9" t="s">
        <v>51</v>
      </c>
      <c r="C52" s="9" t="s">
        <v>51</v>
      </c>
      <c r="D52" s="55" t="s">
        <v>318</v>
      </c>
      <c r="E52" s="64" t="s">
        <v>262</v>
      </c>
      <c r="F52" s="18">
        <v>50</v>
      </c>
      <c r="G52" s="48"/>
      <c r="H52" s="25" t="s">
        <v>250</v>
      </c>
      <c r="I52" s="46">
        <f t="shared" si="4"/>
        <v>0</v>
      </c>
      <c r="J52" s="3"/>
      <c r="K52" s="53" t="s">
        <v>376</v>
      </c>
    </row>
    <row r="53" spans="1:11" ht="20.45" customHeight="1" thickBot="1" x14ac:dyDescent="0.3">
      <c r="A53" s="51">
        <v>131</v>
      </c>
      <c r="B53" s="10" t="s">
        <v>69</v>
      </c>
      <c r="C53" s="10" t="s">
        <v>69</v>
      </c>
      <c r="D53" s="59" t="s">
        <v>319</v>
      </c>
      <c r="E53" s="67" t="s">
        <v>75</v>
      </c>
      <c r="F53" s="20">
        <v>5</v>
      </c>
      <c r="G53" s="48"/>
      <c r="H53" s="25" t="s">
        <v>212</v>
      </c>
      <c r="I53" s="46">
        <f t="shared" si="4"/>
        <v>0</v>
      </c>
      <c r="J53" s="72"/>
      <c r="K53" s="53" t="s">
        <v>376</v>
      </c>
    </row>
    <row r="54" spans="1:11" ht="20.45" customHeight="1" thickBot="1" x14ac:dyDescent="0.3">
      <c r="A54" s="51">
        <v>95</v>
      </c>
      <c r="B54" s="9" t="s">
        <v>56</v>
      </c>
      <c r="C54" s="9" t="s">
        <v>56</v>
      </c>
      <c r="D54" s="55" t="s">
        <v>320</v>
      </c>
      <c r="E54" s="64" t="s">
        <v>187</v>
      </c>
      <c r="F54" s="18">
        <v>370</v>
      </c>
      <c r="G54" s="48"/>
      <c r="H54" s="25" t="s">
        <v>212</v>
      </c>
      <c r="I54" s="46">
        <f t="shared" si="4"/>
        <v>0</v>
      </c>
      <c r="J54" s="3"/>
      <c r="K54" s="53" t="s">
        <v>376</v>
      </c>
    </row>
    <row r="55" spans="1:11" ht="20.45" customHeight="1" thickBot="1" x14ac:dyDescent="0.3">
      <c r="C55" s="34" t="s">
        <v>251</v>
      </c>
      <c r="D55" s="58"/>
      <c r="E55" s="66"/>
      <c r="F55" s="35"/>
      <c r="G55" s="36"/>
      <c r="H55" s="37"/>
      <c r="I55" s="45"/>
      <c r="J55" s="38"/>
      <c r="K55" s="53"/>
    </row>
    <row r="56" spans="1:11" s="5" customFormat="1" ht="18.95" hidden="1" customHeight="1" thickBot="1" x14ac:dyDescent="0.3">
      <c r="C56" s="11" t="s">
        <v>11</v>
      </c>
      <c r="D56" s="4" t="s">
        <v>227</v>
      </c>
      <c r="E56" s="15" t="s">
        <v>214</v>
      </c>
      <c r="F56" s="7"/>
      <c r="G56" s="16"/>
      <c r="H56" s="17"/>
      <c r="I56" s="6"/>
      <c r="J56" s="74" t="s">
        <v>378</v>
      </c>
      <c r="K56" s="53" t="s">
        <v>376</v>
      </c>
    </row>
    <row r="57" spans="1:11" ht="20.45" customHeight="1" thickBot="1" x14ac:dyDescent="0.3">
      <c r="A57" s="51">
        <v>10</v>
      </c>
      <c r="B57" s="116" t="s">
        <v>11</v>
      </c>
      <c r="C57" s="10" t="s">
        <v>105</v>
      </c>
      <c r="D57" s="59" t="s">
        <v>321</v>
      </c>
      <c r="E57" s="67" t="s">
        <v>83</v>
      </c>
      <c r="F57" s="20">
        <v>35</v>
      </c>
      <c r="G57" s="48"/>
      <c r="H57" s="25" t="s">
        <v>212</v>
      </c>
      <c r="I57" s="46">
        <f t="shared" ref="I57:I66" si="5">F57*G57</f>
        <v>0</v>
      </c>
      <c r="J57" s="72"/>
      <c r="K57" s="53"/>
    </row>
    <row r="58" spans="1:11" ht="20.45" customHeight="1" thickBot="1" x14ac:dyDescent="0.3">
      <c r="A58" s="51">
        <v>82</v>
      </c>
      <c r="B58" s="121"/>
      <c r="C58" s="10" t="s">
        <v>106</v>
      </c>
      <c r="D58" s="59" t="s">
        <v>322</v>
      </c>
      <c r="E58" s="67" t="s">
        <v>84</v>
      </c>
      <c r="F58" s="20">
        <v>35</v>
      </c>
      <c r="G58" s="48"/>
      <c r="H58" s="25" t="s">
        <v>212</v>
      </c>
      <c r="I58" s="46">
        <f t="shared" si="5"/>
        <v>0</v>
      </c>
      <c r="J58" s="72"/>
      <c r="K58" s="53"/>
    </row>
    <row r="59" spans="1:11" ht="20.45" customHeight="1" thickBot="1" x14ac:dyDescent="0.3">
      <c r="A59" s="51">
        <v>98</v>
      </c>
      <c r="B59" s="121"/>
      <c r="C59" s="10" t="s">
        <v>107</v>
      </c>
      <c r="D59" s="59" t="s">
        <v>323</v>
      </c>
      <c r="E59" s="67" t="s">
        <v>85</v>
      </c>
      <c r="F59" s="20">
        <v>35</v>
      </c>
      <c r="G59" s="48"/>
      <c r="H59" s="25" t="s">
        <v>212</v>
      </c>
      <c r="I59" s="46">
        <f t="shared" si="5"/>
        <v>0</v>
      </c>
      <c r="J59" s="72"/>
      <c r="K59" s="53"/>
    </row>
    <row r="60" spans="1:11" ht="20.45" customHeight="1" thickBot="1" x14ac:dyDescent="0.3">
      <c r="A60" s="51">
        <v>89</v>
      </c>
      <c r="B60" s="121"/>
      <c r="C60" s="10" t="s">
        <v>108</v>
      </c>
      <c r="D60" s="59" t="s">
        <v>324</v>
      </c>
      <c r="E60" s="67" t="s">
        <v>86</v>
      </c>
      <c r="F60" s="20">
        <v>35</v>
      </c>
      <c r="G60" s="48"/>
      <c r="H60" s="25" t="s">
        <v>212</v>
      </c>
      <c r="I60" s="46">
        <f t="shared" si="5"/>
        <v>0</v>
      </c>
      <c r="J60" s="72"/>
      <c r="K60" s="53"/>
    </row>
    <row r="61" spans="1:11" ht="20.45" customHeight="1" thickBot="1" x14ac:dyDescent="0.3">
      <c r="A61" s="51">
        <v>85</v>
      </c>
      <c r="B61" s="121"/>
      <c r="C61" s="10" t="s">
        <v>109</v>
      </c>
      <c r="D61" s="59" t="s">
        <v>325</v>
      </c>
      <c r="E61" s="67" t="s">
        <v>87</v>
      </c>
      <c r="F61" s="20">
        <v>35</v>
      </c>
      <c r="G61" s="48"/>
      <c r="H61" s="25" t="s">
        <v>212</v>
      </c>
      <c r="I61" s="46">
        <f t="shared" si="5"/>
        <v>0</v>
      </c>
      <c r="J61" s="72"/>
      <c r="K61" s="53"/>
    </row>
    <row r="62" spans="1:11" ht="20.45" customHeight="1" thickBot="1" x14ac:dyDescent="0.3">
      <c r="A62" s="51">
        <v>100</v>
      </c>
      <c r="B62" s="121"/>
      <c r="C62" s="10" t="s">
        <v>110</v>
      </c>
      <c r="D62" s="59" t="s">
        <v>326</v>
      </c>
      <c r="E62" s="67" t="s">
        <v>88</v>
      </c>
      <c r="F62" s="20">
        <v>35</v>
      </c>
      <c r="G62" s="48"/>
      <c r="H62" s="25" t="s">
        <v>212</v>
      </c>
      <c r="I62" s="46">
        <f t="shared" si="5"/>
        <v>0</v>
      </c>
      <c r="J62" s="72"/>
      <c r="K62" s="53"/>
    </row>
    <row r="63" spans="1:11" ht="20.45" customHeight="1" thickBot="1" x14ac:dyDescent="0.3">
      <c r="A63" s="51">
        <v>110</v>
      </c>
      <c r="B63" s="121"/>
      <c r="C63" s="10" t="s">
        <v>111</v>
      </c>
      <c r="D63" s="59" t="s">
        <v>327</v>
      </c>
      <c r="E63" s="67" t="s">
        <v>89</v>
      </c>
      <c r="F63" s="20">
        <v>35</v>
      </c>
      <c r="G63" s="48"/>
      <c r="H63" s="25" t="s">
        <v>212</v>
      </c>
      <c r="I63" s="46">
        <f t="shared" si="5"/>
        <v>0</v>
      </c>
      <c r="J63" s="72"/>
      <c r="K63" s="53"/>
    </row>
    <row r="64" spans="1:11" ht="20.45" customHeight="1" thickBot="1" x14ac:dyDescent="0.3">
      <c r="A64" s="51">
        <v>27</v>
      </c>
      <c r="B64" s="117"/>
      <c r="C64" s="10" t="s">
        <v>400</v>
      </c>
      <c r="D64" s="59" t="s">
        <v>328</v>
      </c>
      <c r="E64" s="67" t="s">
        <v>215</v>
      </c>
      <c r="F64" s="20">
        <v>40</v>
      </c>
      <c r="G64" s="48"/>
      <c r="H64" s="25" t="s">
        <v>212</v>
      </c>
      <c r="I64" s="46">
        <f t="shared" si="5"/>
        <v>0</v>
      </c>
      <c r="J64" s="72"/>
      <c r="K64" s="53" t="s">
        <v>376</v>
      </c>
    </row>
    <row r="65" spans="1:11" ht="20.45" customHeight="1" thickBot="1" x14ac:dyDescent="0.3">
      <c r="A65" s="51">
        <v>207</v>
      </c>
      <c r="B65" s="10" t="s">
        <v>6</v>
      </c>
      <c r="C65" s="10" t="s">
        <v>6</v>
      </c>
      <c r="D65" s="59" t="s">
        <v>329</v>
      </c>
      <c r="E65" s="67" t="s">
        <v>78</v>
      </c>
      <c r="F65" s="20">
        <v>30</v>
      </c>
      <c r="G65" s="48"/>
      <c r="H65" s="25" t="s">
        <v>212</v>
      </c>
      <c r="I65" s="46">
        <f t="shared" si="5"/>
        <v>0</v>
      </c>
      <c r="J65" s="72"/>
      <c r="K65" s="53" t="s">
        <v>376</v>
      </c>
    </row>
    <row r="66" spans="1:11" ht="20.45" customHeight="1" thickBot="1" x14ac:dyDescent="0.3">
      <c r="A66" s="51">
        <v>809</v>
      </c>
      <c r="B66" s="10" t="s">
        <v>9</v>
      </c>
      <c r="C66" s="10" t="s">
        <v>9</v>
      </c>
      <c r="D66" s="59" t="s">
        <v>330</v>
      </c>
      <c r="E66" s="67" t="s">
        <v>81</v>
      </c>
      <c r="F66" s="20">
        <v>30</v>
      </c>
      <c r="G66" s="48"/>
      <c r="H66" s="25" t="s">
        <v>212</v>
      </c>
      <c r="I66" s="46">
        <f t="shared" si="5"/>
        <v>0</v>
      </c>
      <c r="J66" s="72"/>
      <c r="K66" s="53" t="s">
        <v>376</v>
      </c>
    </row>
    <row r="67" spans="1:11" ht="20.45" customHeight="1" thickBot="1" x14ac:dyDescent="0.3">
      <c r="C67" s="34" t="s">
        <v>252</v>
      </c>
      <c r="D67" s="58"/>
      <c r="E67" s="66"/>
      <c r="F67" s="35"/>
      <c r="G67" s="36"/>
      <c r="H67" s="37"/>
      <c r="I67" s="45"/>
      <c r="J67" s="38"/>
      <c r="K67" s="53"/>
    </row>
    <row r="68" spans="1:11" ht="20.45" customHeight="1" thickBot="1" x14ac:dyDescent="0.3">
      <c r="A68" s="51">
        <v>302</v>
      </c>
      <c r="B68" s="9" t="s">
        <v>30</v>
      </c>
      <c r="C68" s="9" t="s">
        <v>30</v>
      </c>
      <c r="D68" s="55" t="s">
        <v>331</v>
      </c>
      <c r="E68" s="64" t="s">
        <v>229</v>
      </c>
      <c r="F68" s="18">
        <v>20</v>
      </c>
      <c r="G68" s="48"/>
      <c r="H68" s="26" t="s">
        <v>196</v>
      </c>
      <c r="I68" s="46">
        <f>F68*G68</f>
        <v>0</v>
      </c>
      <c r="J68" s="72"/>
      <c r="K68" s="53" t="s">
        <v>376</v>
      </c>
    </row>
    <row r="69" spans="1:11" s="5" customFormat="1" ht="18.95" hidden="1" customHeight="1" thickBot="1" x14ac:dyDescent="0.3">
      <c r="C69" s="11" t="s">
        <v>43</v>
      </c>
      <c r="D69" s="4" t="s">
        <v>206</v>
      </c>
      <c r="E69" s="15" t="s">
        <v>232</v>
      </c>
      <c r="F69" s="7"/>
      <c r="G69" s="16"/>
      <c r="H69" s="17"/>
      <c r="I69" s="6"/>
      <c r="J69" s="74" t="s">
        <v>378</v>
      </c>
      <c r="K69" s="53" t="s">
        <v>376</v>
      </c>
    </row>
    <row r="70" spans="1:11" ht="20.45" customHeight="1" thickBot="1" x14ac:dyDescent="0.3">
      <c r="A70" s="51">
        <v>41</v>
      </c>
      <c r="B70" s="116" t="s">
        <v>43</v>
      </c>
      <c r="C70" s="9" t="s">
        <v>169</v>
      </c>
      <c r="D70" s="55" t="s">
        <v>332</v>
      </c>
      <c r="E70" s="64" t="s">
        <v>230</v>
      </c>
      <c r="F70" s="18">
        <v>25</v>
      </c>
      <c r="G70" s="48"/>
      <c r="H70" s="25" t="s">
        <v>205</v>
      </c>
      <c r="I70" s="46">
        <f t="shared" ref="I70:I71" si="6">F70*G70</f>
        <v>0</v>
      </c>
      <c r="J70" s="73"/>
    </row>
    <row r="71" spans="1:11" ht="20.45" customHeight="1" thickBot="1" x14ac:dyDescent="0.3">
      <c r="A71" s="51">
        <v>22</v>
      </c>
      <c r="B71" s="117"/>
      <c r="C71" s="9" t="s">
        <v>170</v>
      </c>
      <c r="D71" s="55" t="s">
        <v>333</v>
      </c>
      <c r="E71" s="64" t="s">
        <v>171</v>
      </c>
      <c r="F71" s="18">
        <v>25</v>
      </c>
      <c r="G71" s="48"/>
      <c r="H71" s="25" t="s">
        <v>205</v>
      </c>
      <c r="I71" s="46">
        <f t="shared" si="6"/>
        <v>0</v>
      </c>
      <c r="J71" s="73"/>
    </row>
    <row r="72" spans="1:11" s="5" customFormat="1" ht="18.95" hidden="1" customHeight="1" thickBot="1" x14ac:dyDescent="0.3">
      <c r="C72" s="11" t="s">
        <v>388</v>
      </c>
      <c r="D72" s="4" t="s">
        <v>231</v>
      </c>
      <c r="E72" s="15" t="s">
        <v>128</v>
      </c>
      <c r="F72" s="7"/>
      <c r="G72" s="16"/>
      <c r="H72" s="17"/>
      <c r="I72" s="6"/>
      <c r="J72" s="74" t="s">
        <v>378</v>
      </c>
      <c r="K72" s="53" t="s">
        <v>376</v>
      </c>
    </row>
    <row r="73" spans="1:11" ht="20.45" customHeight="1" thickBot="1" x14ac:dyDescent="0.3">
      <c r="A73" s="51">
        <v>67</v>
      </c>
      <c r="B73" s="116" t="s">
        <v>389</v>
      </c>
      <c r="C73" s="9" t="s">
        <v>125</v>
      </c>
      <c r="D73" s="55" t="s">
        <v>334</v>
      </c>
      <c r="E73" s="64" t="s">
        <v>129</v>
      </c>
      <c r="F73" s="18">
        <v>10</v>
      </c>
      <c r="G73" s="48"/>
      <c r="H73" s="26" t="s">
        <v>196</v>
      </c>
      <c r="I73" s="46">
        <f t="shared" ref="I73:I76" si="7">F73*G73</f>
        <v>0</v>
      </c>
      <c r="J73" s="72"/>
      <c r="K73" s="53"/>
    </row>
    <row r="74" spans="1:11" ht="20.45" customHeight="1" thickBot="1" x14ac:dyDescent="0.3">
      <c r="A74" s="51">
        <v>65</v>
      </c>
      <c r="B74" s="121"/>
      <c r="C74" s="9" t="s">
        <v>126</v>
      </c>
      <c r="D74" s="55" t="s">
        <v>335</v>
      </c>
      <c r="E74" s="64" t="s">
        <v>130</v>
      </c>
      <c r="F74" s="18">
        <v>10</v>
      </c>
      <c r="G74" s="48"/>
      <c r="H74" s="26" t="s">
        <v>196</v>
      </c>
      <c r="I74" s="46">
        <f t="shared" si="7"/>
        <v>0</v>
      </c>
      <c r="J74" s="72"/>
      <c r="K74" s="53"/>
    </row>
    <row r="75" spans="1:11" ht="20.45" customHeight="1" thickBot="1" x14ac:dyDescent="0.3">
      <c r="A75" s="51">
        <v>117</v>
      </c>
      <c r="B75" s="117"/>
      <c r="C75" s="9" t="s">
        <v>127</v>
      </c>
      <c r="D75" s="55" t="s">
        <v>336</v>
      </c>
      <c r="E75" s="64" t="s">
        <v>131</v>
      </c>
      <c r="F75" s="18">
        <v>10</v>
      </c>
      <c r="G75" s="48"/>
      <c r="H75" s="26" t="s">
        <v>196</v>
      </c>
      <c r="I75" s="46">
        <f t="shared" si="7"/>
        <v>0</v>
      </c>
      <c r="J75" s="72"/>
      <c r="K75" s="53"/>
    </row>
    <row r="76" spans="1:11" ht="20.45" customHeight="1" thickBot="1" x14ac:dyDescent="0.3">
      <c r="A76" s="51">
        <v>78</v>
      </c>
      <c r="B76" s="116" t="s">
        <v>390</v>
      </c>
      <c r="C76" s="10" t="s">
        <v>275</v>
      </c>
      <c r="D76" s="59" t="s">
        <v>337</v>
      </c>
      <c r="E76" s="67" t="s">
        <v>268</v>
      </c>
      <c r="F76" s="18">
        <v>10</v>
      </c>
      <c r="G76" s="48"/>
      <c r="H76" s="25" t="s">
        <v>205</v>
      </c>
      <c r="I76" s="46">
        <f t="shared" si="7"/>
        <v>0</v>
      </c>
      <c r="J76" s="72"/>
    </row>
    <row r="77" spans="1:11" s="5" customFormat="1" ht="18.95" hidden="1" customHeight="1" thickBot="1" x14ac:dyDescent="0.3">
      <c r="B77" s="121"/>
      <c r="C77" s="11" t="s">
        <v>390</v>
      </c>
      <c r="D77" s="4" t="s">
        <v>233</v>
      </c>
      <c r="E77" s="15" t="s">
        <v>136</v>
      </c>
      <c r="F77" s="7"/>
      <c r="G77" s="16"/>
      <c r="H77" s="17"/>
      <c r="I77" s="6"/>
      <c r="J77" s="74" t="s">
        <v>378</v>
      </c>
      <c r="K77" s="53" t="s">
        <v>376</v>
      </c>
    </row>
    <row r="78" spans="1:11" ht="20.45" customHeight="1" thickBot="1" x14ac:dyDescent="0.3">
      <c r="A78" s="51">
        <v>134</v>
      </c>
      <c r="B78" s="121"/>
      <c r="C78" s="9" t="s">
        <v>132</v>
      </c>
      <c r="D78" s="55" t="s">
        <v>338</v>
      </c>
      <c r="E78" s="64" t="s">
        <v>137</v>
      </c>
      <c r="F78" s="18">
        <v>10</v>
      </c>
      <c r="G78" s="48"/>
      <c r="H78" s="26" t="s">
        <v>196</v>
      </c>
      <c r="I78" s="46">
        <f t="shared" ref="I78:I81" si="8">F78*G78</f>
        <v>0</v>
      </c>
      <c r="J78" s="72"/>
      <c r="K78" s="53"/>
    </row>
    <row r="79" spans="1:11" ht="20.45" customHeight="1" thickBot="1" x14ac:dyDescent="0.3">
      <c r="A79" s="51">
        <v>148</v>
      </c>
      <c r="B79" s="121"/>
      <c r="C79" s="9" t="s">
        <v>133</v>
      </c>
      <c r="D79" s="55" t="s">
        <v>339</v>
      </c>
      <c r="E79" s="64" t="s">
        <v>138</v>
      </c>
      <c r="F79" s="18">
        <v>10</v>
      </c>
      <c r="G79" s="48"/>
      <c r="H79" s="26" t="s">
        <v>196</v>
      </c>
      <c r="I79" s="46">
        <f t="shared" si="8"/>
        <v>0</v>
      </c>
      <c r="J79" s="72"/>
      <c r="K79" s="53"/>
    </row>
    <row r="80" spans="1:11" ht="20.45" customHeight="1" thickBot="1" x14ac:dyDescent="0.3">
      <c r="A80" s="51">
        <v>92</v>
      </c>
      <c r="B80" s="121"/>
      <c r="C80" s="9" t="s">
        <v>134</v>
      </c>
      <c r="D80" s="55" t="s">
        <v>340</v>
      </c>
      <c r="E80" s="64" t="s">
        <v>139</v>
      </c>
      <c r="F80" s="18">
        <v>10</v>
      </c>
      <c r="G80" s="48"/>
      <c r="H80" s="26" t="s">
        <v>196</v>
      </c>
      <c r="I80" s="46">
        <f t="shared" si="8"/>
        <v>0</v>
      </c>
      <c r="J80" s="72"/>
      <c r="K80" s="53"/>
    </row>
    <row r="81" spans="1:11" ht="20.45" customHeight="1" thickBot="1" x14ac:dyDescent="0.3">
      <c r="A81" s="51">
        <v>382</v>
      </c>
      <c r="B81" s="117"/>
      <c r="C81" s="9" t="s">
        <v>135</v>
      </c>
      <c r="D81" s="55" t="s">
        <v>341</v>
      </c>
      <c r="E81" s="64" t="s">
        <v>140</v>
      </c>
      <c r="F81" s="18">
        <v>10</v>
      </c>
      <c r="G81" s="48"/>
      <c r="H81" s="26" t="s">
        <v>196</v>
      </c>
      <c r="I81" s="46">
        <f t="shared" si="8"/>
        <v>0</v>
      </c>
      <c r="J81" s="72"/>
      <c r="K81" s="53"/>
    </row>
    <row r="82" spans="1:11" s="5" customFormat="1" ht="18.95" hidden="1" customHeight="1" thickBot="1" x14ac:dyDescent="0.3">
      <c r="C82" s="11" t="s">
        <v>392</v>
      </c>
      <c r="D82" s="14" t="s">
        <v>234</v>
      </c>
      <c r="E82" s="15" t="s">
        <v>235</v>
      </c>
      <c r="F82" s="7"/>
      <c r="G82" s="16"/>
      <c r="H82" s="17"/>
      <c r="I82" s="6"/>
      <c r="J82" s="74" t="s">
        <v>378</v>
      </c>
      <c r="K82" s="53" t="s">
        <v>376</v>
      </c>
    </row>
    <row r="83" spans="1:11" ht="20.45" customHeight="1" thickBot="1" x14ac:dyDescent="0.3">
      <c r="A83" s="51">
        <v>379</v>
      </c>
      <c r="B83" s="11" t="s">
        <v>392</v>
      </c>
      <c r="C83" s="9" t="s">
        <v>91</v>
      </c>
      <c r="D83" s="55" t="s">
        <v>342</v>
      </c>
      <c r="E83" s="64" t="s">
        <v>96</v>
      </c>
      <c r="F83" s="18">
        <v>10</v>
      </c>
      <c r="G83" s="48"/>
      <c r="H83" s="26" t="s">
        <v>196</v>
      </c>
      <c r="I83" s="46">
        <f t="shared" ref="I83:I90" si="9">F83*G83</f>
        <v>0</v>
      </c>
      <c r="J83" s="72"/>
      <c r="K83" s="53" t="s">
        <v>376</v>
      </c>
    </row>
    <row r="84" spans="1:11" ht="20.45" customHeight="1" thickBot="1" x14ac:dyDescent="0.3">
      <c r="A84" s="51">
        <v>110</v>
      </c>
      <c r="B84" s="9" t="s">
        <v>92</v>
      </c>
      <c r="C84" s="9" t="s">
        <v>92</v>
      </c>
      <c r="D84" s="55" t="s">
        <v>343</v>
      </c>
      <c r="E84" s="64" t="s">
        <v>97</v>
      </c>
      <c r="F84" s="18">
        <v>10</v>
      </c>
      <c r="G84" s="48"/>
      <c r="H84" s="26" t="s">
        <v>196</v>
      </c>
      <c r="I84" s="46">
        <f t="shared" si="9"/>
        <v>0</v>
      </c>
      <c r="J84" s="72"/>
      <c r="K84" s="53" t="s">
        <v>376</v>
      </c>
    </row>
    <row r="85" spans="1:11" ht="20.45" customHeight="1" thickBot="1" x14ac:dyDescent="0.3">
      <c r="A85" s="51">
        <v>51</v>
      </c>
      <c r="B85" s="11" t="s">
        <v>392</v>
      </c>
      <c r="C85" s="9" t="s">
        <v>93</v>
      </c>
      <c r="D85" s="55" t="s">
        <v>344</v>
      </c>
      <c r="E85" s="64" t="s">
        <v>98</v>
      </c>
      <c r="F85" s="18">
        <v>10</v>
      </c>
      <c r="G85" s="48"/>
      <c r="H85" s="26" t="s">
        <v>196</v>
      </c>
      <c r="I85" s="46">
        <f t="shared" si="9"/>
        <v>0</v>
      </c>
      <c r="J85" s="72"/>
      <c r="K85" s="53" t="s">
        <v>376</v>
      </c>
    </row>
    <row r="86" spans="1:11" ht="20.45" customHeight="1" thickBot="1" x14ac:dyDescent="0.3">
      <c r="A86" s="51">
        <v>78</v>
      </c>
      <c r="B86" s="9" t="s">
        <v>94</v>
      </c>
      <c r="C86" s="9" t="s">
        <v>94</v>
      </c>
      <c r="D86" s="55" t="s">
        <v>345</v>
      </c>
      <c r="E86" s="64" t="s">
        <v>99</v>
      </c>
      <c r="F86" s="18">
        <v>10</v>
      </c>
      <c r="G86" s="48"/>
      <c r="H86" s="26" t="s">
        <v>196</v>
      </c>
      <c r="I86" s="46">
        <f t="shared" si="9"/>
        <v>0</v>
      </c>
      <c r="J86" s="72"/>
      <c r="K86" s="53" t="s">
        <v>376</v>
      </c>
    </row>
    <row r="87" spans="1:11" ht="20.45" customHeight="1" thickBot="1" x14ac:dyDescent="0.3">
      <c r="A87" s="51">
        <v>228</v>
      </c>
      <c r="B87" s="9" t="s">
        <v>95</v>
      </c>
      <c r="C87" s="9" t="s">
        <v>95</v>
      </c>
      <c r="D87" s="55" t="s">
        <v>346</v>
      </c>
      <c r="E87" s="64" t="s">
        <v>100</v>
      </c>
      <c r="F87" s="18">
        <v>10</v>
      </c>
      <c r="G87" s="48"/>
      <c r="H87" s="26" t="s">
        <v>196</v>
      </c>
      <c r="I87" s="46">
        <f t="shared" si="9"/>
        <v>0</v>
      </c>
      <c r="J87" s="72"/>
      <c r="K87" s="53" t="s">
        <v>376</v>
      </c>
    </row>
    <row r="88" spans="1:11" ht="20.45" customHeight="1" thickBot="1" x14ac:dyDescent="0.3">
      <c r="A88" s="51">
        <v>782</v>
      </c>
      <c r="B88" s="9" t="s">
        <v>14</v>
      </c>
      <c r="C88" s="9" t="s">
        <v>14</v>
      </c>
      <c r="D88" s="55" t="s">
        <v>347</v>
      </c>
      <c r="E88" s="64" t="s">
        <v>236</v>
      </c>
      <c r="F88" s="18">
        <v>10</v>
      </c>
      <c r="G88" s="48"/>
      <c r="H88" s="26" t="s">
        <v>196</v>
      </c>
      <c r="I88" s="46">
        <f t="shared" si="9"/>
        <v>0</v>
      </c>
      <c r="J88" s="72"/>
      <c r="K88" s="53" t="s">
        <v>376</v>
      </c>
    </row>
    <row r="89" spans="1:11" ht="20.45" customHeight="1" thickBot="1" x14ac:dyDescent="0.3">
      <c r="A89" s="51">
        <v>389</v>
      </c>
      <c r="B89" s="9" t="s">
        <v>15</v>
      </c>
      <c r="C89" s="9" t="s">
        <v>15</v>
      </c>
      <c r="D89" s="55" t="s">
        <v>348</v>
      </c>
      <c r="E89" s="64" t="s">
        <v>101</v>
      </c>
      <c r="F89" s="18">
        <v>10</v>
      </c>
      <c r="G89" s="48"/>
      <c r="H89" s="26" t="s">
        <v>196</v>
      </c>
      <c r="I89" s="46">
        <f t="shared" si="9"/>
        <v>0</v>
      </c>
      <c r="J89" s="72"/>
      <c r="K89" s="53" t="s">
        <v>376</v>
      </c>
    </row>
    <row r="90" spans="1:11" ht="20.45" customHeight="1" thickBot="1" x14ac:dyDescent="0.3">
      <c r="A90" s="51">
        <v>192</v>
      </c>
      <c r="B90" s="9" t="s">
        <v>16</v>
      </c>
      <c r="C90" s="9" t="s">
        <v>16</v>
      </c>
      <c r="D90" s="55" t="s">
        <v>349</v>
      </c>
      <c r="E90" s="64" t="s">
        <v>102</v>
      </c>
      <c r="F90" s="18">
        <v>10</v>
      </c>
      <c r="G90" s="48"/>
      <c r="H90" s="26" t="s">
        <v>196</v>
      </c>
      <c r="I90" s="46">
        <f t="shared" si="9"/>
        <v>0</v>
      </c>
      <c r="J90" s="72"/>
      <c r="K90" s="53" t="s">
        <v>376</v>
      </c>
    </row>
    <row r="91" spans="1:11" ht="20.45" customHeight="1" thickBot="1" x14ac:dyDescent="0.3">
      <c r="A91" s="51">
        <v>18</v>
      </c>
      <c r="B91" s="9" t="s">
        <v>25</v>
      </c>
      <c r="C91" s="9" t="s">
        <v>25</v>
      </c>
      <c r="D91" s="55" t="s">
        <v>350</v>
      </c>
      <c r="E91" s="68" t="s">
        <v>121</v>
      </c>
      <c r="F91" s="19">
        <v>10</v>
      </c>
      <c r="G91" s="49"/>
      <c r="H91" s="26" t="s">
        <v>196</v>
      </c>
      <c r="I91" s="46">
        <f>F91*G91</f>
        <v>0</v>
      </c>
      <c r="J91" s="72"/>
      <c r="K91" s="53" t="s">
        <v>376</v>
      </c>
    </row>
    <row r="92" spans="1:11" ht="20.45" customHeight="1" thickBot="1" x14ac:dyDescent="0.3">
      <c r="A92" s="51">
        <v>48</v>
      </c>
      <c r="B92" s="9" t="s">
        <v>26</v>
      </c>
      <c r="C92" s="9" t="s">
        <v>26</v>
      </c>
      <c r="D92" s="55" t="s">
        <v>351</v>
      </c>
      <c r="E92" s="68" t="s">
        <v>122</v>
      </c>
      <c r="F92" s="19">
        <v>10</v>
      </c>
      <c r="G92" s="49"/>
      <c r="H92" s="26" t="s">
        <v>196</v>
      </c>
      <c r="I92" s="46">
        <f>F92*G92</f>
        <v>0</v>
      </c>
      <c r="J92" s="72"/>
      <c r="K92" s="53" t="s">
        <v>376</v>
      </c>
    </row>
    <row r="93" spans="1:11" ht="20.45" customHeight="1" thickBot="1" x14ac:dyDescent="0.3">
      <c r="A93" s="51">
        <v>97</v>
      </c>
      <c r="B93" s="9" t="s">
        <v>27</v>
      </c>
      <c r="C93" s="9" t="s">
        <v>27</v>
      </c>
      <c r="D93" s="55" t="s">
        <v>352</v>
      </c>
      <c r="E93" s="68" t="s">
        <v>225</v>
      </c>
      <c r="F93" s="19">
        <v>10</v>
      </c>
      <c r="G93" s="49"/>
      <c r="H93" s="26" t="s">
        <v>196</v>
      </c>
      <c r="I93" s="46">
        <f>F93*G93</f>
        <v>0</v>
      </c>
      <c r="J93" s="72"/>
      <c r="K93" s="53" t="s">
        <v>376</v>
      </c>
    </row>
    <row r="94" spans="1:11" ht="20.45" customHeight="1" thickBot="1" x14ac:dyDescent="0.3">
      <c r="C94" s="34" t="s">
        <v>253</v>
      </c>
      <c r="D94" s="58"/>
      <c r="E94" s="66"/>
      <c r="F94" s="35"/>
      <c r="G94" s="36"/>
      <c r="H94" s="37"/>
      <c r="I94" s="45"/>
      <c r="J94" s="38"/>
      <c r="K94" s="53"/>
    </row>
    <row r="95" spans="1:11" s="5" customFormat="1" ht="18.95" hidden="1" customHeight="1" thickBot="1" x14ac:dyDescent="0.3">
      <c r="C95" s="11" t="s">
        <v>393</v>
      </c>
      <c r="D95" s="4" t="s">
        <v>204</v>
      </c>
      <c r="E95" s="15" t="s">
        <v>238</v>
      </c>
      <c r="F95" s="7"/>
      <c r="G95" s="16"/>
      <c r="H95" s="17"/>
      <c r="I95" s="6"/>
      <c r="J95" s="74" t="s">
        <v>378</v>
      </c>
      <c r="K95" s="53" t="s">
        <v>376</v>
      </c>
    </row>
    <row r="96" spans="1:11" ht="20.45" customHeight="1" thickBot="1" x14ac:dyDescent="0.3">
      <c r="A96" s="51">
        <v>42</v>
      </c>
      <c r="B96" s="116" t="s">
        <v>394</v>
      </c>
      <c r="C96" s="9" t="s">
        <v>165</v>
      </c>
      <c r="D96" s="55" t="s">
        <v>353</v>
      </c>
      <c r="E96" s="64" t="s">
        <v>167</v>
      </c>
      <c r="F96" s="18">
        <v>35</v>
      </c>
      <c r="G96" s="48"/>
      <c r="H96" s="25" t="s">
        <v>205</v>
      </c>
      <c r="I96" s="46">
        <f t="shared" ref="I96:I97" si="10">F96*G96</f>
        <v>0</v>
      </c>
      <c r="J96" s="73"/>
    </row>
    <row r="97" spans="1:11" ht="20.45" customHeight="1" thickBot="1" x14ac:dyDescent="0.3">
      <c r="A97" s="51">
        <v>29</v>
      </c>
      <c r="B97" s="117"/>
      <c r="C97" s="9" t="s">
        <v>166</v>
      </c>
      <c r="D97" s="55" t="s">
        <v>354</v>
      </c>
      <c r="E97" s="64" t="s">
        <v>168</v>
      </c>
      <c r="F97" s="18">
        <v>35</v>
      </c>
      <c r="G97" s="48"/>
      <c r="H97" s="25" t="s">
        <v>205</v>
      </c>
      <c r="I97" s="46">
        <f t="shared" si="10"/>
        <v>0</v>
      </c>
      <c r="J97" s="73"/>
    </row>
    <row r="98" spans="1:11" s="5" customFormat="1" ht="18.95" hidden="1" customHeight="1" thickBot="1" x14ac:dyDescent="0.3">
      <c r="C98" s="11" t="s">
        <v>396</v>
      </c>
      <c r="D98" s="4" t="s">
        <v>237</v>
      </c>
      <c r="E98" s="15" t="s">
        <v>147</v>
      </c>
      <c r="F98" s="7"/>
      <c r="G98" s="16"/>
      <c r="H98" s="17"/>
      <c r="I98" s="6"/>
      <c r="J98" s="74" t="s">
        <v>378</v>
      </c>
      <c r="K98" s="53" t="s">
        <v>376</v>
      </c>
    </row>
    <row r="99" spans="1:11" ht="20.45" customHeight="1" thickBot="1" x14ac:dyDescent="0.3">
      <c r="A99" s="51">
        <v>98</v>
      </c>
      <c r="B99" s="118" t="s">
        <v>397</v>
      </c>
      <c r="C99" s="9" t="s">
        <v>141</v>
      </c>
      <c r="D99" s="55" t="s">
        <v>395</v>
      </c>
      <c r="E99" s="64" t="s">
        <v>144</v>
      </c>
      <c r="F99" s="18">
        <v>30</v>
      </c>
      <c r="G99" s="48"/>
      <c r="H99" s="26" t="s">
        <v>196</v>
      </c>
      <c r="I99" s="46">
        <f t="shared" ref="I99:I102" si="11">F99*G99</f>
        <v>0</v>
      </c>
      <c r="J99" s="72"/>
      <c r="K99" s="53"/>
    </row>
    <row r="100" spans="1:11" ht="20.45" customHeight="1" thickBot="1" x14ac:dyDescent="0.3">
      <c r="A100" s="51">
        <v>63</v>
      </c>
      <c r="B100" s="119"/>
      <c r="C100" s="9" t="s">
        <v>142</v>
      </c>
      <c r="D100" s="55" t="s">
        <v>356</v>
      </c>
      <c r="E100" s="64" t="s">
        <v>145</v>
      </c>
      <c r="F100" s="18">
        <v>30</v>
      </c>
      <c r="G100" s="48"/>
      <c r="H100" s="26" t="s">
        <v>196</v>
      </c>
      <c r="I100" s="46">
        <f t="shared" si="11"/>
        <v>0</v>
      </c>
      <c r="J100" s="72"/>
      <c r="K100" s="53"/>
    </row>
    <row r="101" spans="1:11" ht="20.45" customHeight="1" thickBot="1" x14ac:dyDescent="0.3">
      <c r="A101" s="51">
        <v>114</v>
      </c>
      <c r="B101" s="120"/>
      <c r="C101" s="9" t="s">
        <v>143</v>
      </c>
      <c r="D101" s="55" t="s">
        <v>357</v>
      </c>
      <c r="E101" s="64" t="s">
        <v>146</v>
      </c>
      <c r="F101" s="18">
        <v>30</v>
      </c>
      <c r="G101" s="48"/>
      <c r="H101" s="26" t="s">
        <v>196</v>
      </c>
      <c r="I101" s="46">
        <f t="shared" si="11"/>
        <v>0</v>
      </c>
      <c r="J101" s="72"/>
      <c r="K101" s="53"/>
    </row>
    <row r="102" spans="1:11" ht="20.45" customHeight="1" thickBot="1" x14ac:dyDescent="0.3">
      <c r="A102" s="51">
        <v>52</v>
      </c>
      <c r="B102" s="116" t="s">
        <v>398</v>
      </c>
      <c r="C102" s="10" t="s">
        <v>274</v>
      </c>
      <c r="D102" s="59" t="s">
        <v>358</v>
      </c>
      <c r="E102" s="67" t="s">
        <v>269</v>
      </c>
      <c r="F102" s="18">
        <v>35</v>
      </c>
      <c r="G102" s="48"/>
      <c r="H102" s="25" t="s">
        <v>205</v>
      </c>
      <c r="I102" s="46">
        <f t="shared" si="11"/>
        <v>0</v>
      </c>
      <c r="J102" s="72"/>
    </row>
    <row r="103" spans="1:11" s="5" customFormat="1" ht="18.95" hidden="1" customHeight="1" thickBot="1" x14ac:dyDescent="0.3">
      <c r="B103" s="121"/>
      <c r="C103" s="11" t="s">
        <v>34</v>
      </c>
      <c r="D103" s="4" t="s">
        <v>201</v>
      </c>
      <c r="E103" s="15" t="s">
        <v>151</v>
      </c>
      <c r="F103" s="7"/>
      <c r="G103" s="16"/>
      <c r="H103" s="17"/>
      <c r="I103" s="6"/>
      <c r="J103" s="74" t="s">
        <v>378</v>
      </c>
      <c r="K103" s="53" t="s">
        <v>376</v>
      </c>
    </row>
    <row r="104" spans="1:11" ht="20.45" customHeight="1" thickBot="1" x14ac:dyDescent="0.3">
      <c r="A104" s="51">
        <v>79</v>
      </c>
      <c r="B104" s="121"/>
      <c r="C104" s="9" t="s">
        <v>148</v>
      </c>
      <c r="D104" s="55" t="s">
        <v>359</v>
      </c>
      <c r="E104" s="64" t="s">
        <v>152</v>
      </c>
      <c r="F104" s="18">
        <v>30</v>
      </c>
      <c r="G104" s="48"/>
      <c r="H104" s="26" t="s">
        <v>196</v>
      </c>
      <c r="I104" s="46">
        <f t="shared" ref="I104:I107" si="12">F104*G104</f>
        <v>0</v>
      </c>
      <c r="J104" s="72"/>
      <c r="K104" s="53"/>
    </row>
    <row r="105" spans="1:11" ht="20.45" customHeight="1" thickBot="1" x14ac:dyDescent="0.3">
      <c r="A105" s="51">
        <v>100</v>
      </c>
      <c r="B105" s="121"/>
      <c r="C105" s="9" t="s">
        <v>149</v>
      </c>
      <c r="D105" s="55" t="s">
        <v>360</v>
      </c>
      <c r="E105" s="64" t="s">
        <v>153</v>
      </c>
      <c r="F105" s="18">
        <v>30</v>
      </c>
      <c r="G105" s="48"/>
      <c r="H105" s="26" t="s">
        <v>196</v>
      </c>
      <c r="I105" s="46">
        <f t="shared" si="12"/>
        <v>0</v>
      </c>
      <c r="J105" s="72"/>
      <c r="K105" s="53"/>
    </row>
    <row r="106" spans="1:11" ht="20.45" customHeight="1" thickBot="1" x14ac:dyDescent="0.3">
      <c r="A106" s="51">
        <v>96</v>
      </c>
      <c r="B106" s="121"/>
      <c r="C106" s="9" t="s">
        <v>150</v>
      </c>
      <c r="D106" s="55" t="s">
        <v>361</v>
      </c>
      <c r="E106" s="64" t="s">
        <v>154</v>
      </c>
      <c r="F106" s="18">
        <v>30</v>
      </c>
      <c r="G106" s="48"/>
      <c r="H106" s="26" t="s">
        <v>196</v>
      </c>
      <c r="I106" s="46">
        <f t="shared" si="12"/>
        <v>0</v>
      </c>
      <c r="J106" s="72"/>
      <c r="K106" s="53"/>
    </row>
    <row r="107" spans="1:11" ht="20.45" customHeight="1" thickBot="1" x14ac:dyDescent="0.3">
      <c r="A107" s="51">
        <v>98</v>
      </c>
      <c r="B107" s="117"/>
      <c r="C107" s="9" t="s">
        <v>270</v>
      </c>
      <c r="D107" s="55" t="s">
        <v>362</v>
      </c>
      <c r="E107" s="64" t="s">
        <v>155</v>
      </c>
      <c r="F107" s="18">
        <v>30</v>
      </c>
      <c r="G107" s="48"/>
      <c r="H107" s="26" t="s">
        <v>196</v>
      </c>
      <c r="I107" s="46">
        <f t="shared" si="12"/>
        <v>0</v>
      </c>
      <c r="J107" s="72"/>
      <c r="K107" s="53"/>
    </row>
    <row r="108" spans="1:11" ht="20.45" customHeight="1" thickBot="1" x14ac:dyDescent="0.3">
      <c r="C108" s="34" t="s">
        <v>254</v>
      </c>
      <c r="D108" s="58"/>
      <c r="E108" s="66"/>
      <c r="F108" s="35"/>
      <c r="G108" s="36"/>
      <c r="H108" s="37"/>
      <c r="I108" s="45"/>
      <c r="J108" s="38"/>
      <c r="K108" s="53"/>
    </row>
    <row r="109" spans="1:11" ht="18.95" hidden="1" customHeight="1" thickBot="1" x14ac:dyDescent="0.3">
      <c r="A109" s="8"/>
      <c r="C109" s="9" t="s">
        <v>12</v>
      </c>
      <c r="D109" s="55" t="s">
        <v>363</v>
      </c>
      <c r="E109" s="64" t="s">
        <v>90</v>
      </c>
      <c r="F109" s="18">
        <v>220</v>
      </c>
      <c r="G109" s="48"/>
      <c r="H109" s="26" t="s">
        <v>199</v>
      </c>
      <c r="I109" s="46">
        <f t="shared" ref="I109:I122" si="13">F109*G109</f>
        <v>0</v>
      </c>
      <c r="J109" s="74" t="s">
        <v>378</v>
      </c>
      <c r="K109" s="53" t="s">
        <v>376</v>
      </c>
    </row>
    <row r="110" spans="1:11" ht="20.45" customHeight="1" thickBot="1" x14ac:dyDescent="0.3">
      <c r="A110" s="51">
        <f>VLOOKUP(B110,[1]Sheet1!$B:$I,5,FALSE)</f>
        <v>0</v>
      </c>
      <c r="B110" s="10" t="s">
        <v>10</v>
      </c>
      <c r="C110" s="10" t="s">
        <v>10</v>
      </c>
      <c r="D110" s="59" t="s">
        <v>364</v>
      </c>
      <c r="E110" s="67" t="s">
        <v>82</v>
      </c>
      <c r="F110" s="20">
        <v>280</v>
      </c>
      <c r="G110" s="50"/>
      <c r="H110" s="26" t="s">
        <v>199</v>
      </c>
      <c r="I110" s="46">
        <f t="shared" si="13"/>
        <v>0</v>
      </c>
      <c r="J110" s="72"/>
      <c r="K110" s="53" t="s">
        <v>376</v>
      </c>
    </row>
    <row r="111" spans="1:11" ht="20.45" customHeight="1" thickBot="1" x14ac:dyDescent="0.3">
      <c r="A111" s="51">
        <v>31</v>
      </c>
      <c r="B111" s="12" t="s">
        <v>20</v>
      </c>
      <c r="C111" s="12" t="s">
        <v>20</v>
      </c>
      <c r="D111" s="60" t="s">
        <v>365</v>
      </c>
      <c r="E111" s="68" t="s">
        <v>239</v>
      </c>
      <c r="F111" s="19">
        <v>220</v>
      </c>
      <c r="G111" s="49"/>
      <c r="H111" s="26" t="s">
        <v>196</v>
      </c>
      <c r="I111" s="46">
        <f t="shared" si="13"/>
        <v>0</v>
      </c>
      <c r="J111" s="72"/>
      <c r="K111" s="53" t="s">
        <v>376</v>
      </c>
    </row>
    <row r="112" spans="1:11" ht="20.45" customHeight="1" thickBot="1" x14ac:dyDescent="0.3">
      <c r="A112" s="51">
        <v>348</v>
      </c>
      <c r="B112" s="9" t="s">
        <v>66</v>
      </c>
      <c r="C112" s="9" t="s">
        <v>66</v>
      </c>
      <c r="D112" s="55" t="s">
        <v>366</v>
      </c>
      <c r="E112" s="64" t="s">
        <v>194</v>
      </c>
      <c r="F112" s="18">
        <v>60</v>
      </c>
      <c r="G112" s="48"/>
      <c r="H112" s="25" t="s">
        <v>197</v>
      </c>
      <c r="I112" s="46">
        <f t="shared" si="13"/>
        <v>0</v>
      </c>
      <c r="J112" s="71"/>
      <c r="K112" s="53" t="s">
        <v>376</v>
      </c>
    </row>
    <row r="113" spans="1:11" ht="20.45" customHeight="1" thickBot="1" x14ac:dyDescent="0.3">
      <c r="A113" s="51">
        <v>83</v>
      </c>
      <c r="B113" s="10" t="s">
        <v>7</v>
      </c>
      <c r="C113" s="10" t="s">
        <v>7</v>
      </c>
      <c r="D113" s="59" t="s">
        <v>367</v>
      </c>
      <c r="E113" s="67" t="s">
        <v>79</v>
      </c>
      <c r="F113" s="20">
        <v>15</v>
      </c>
      <c r="G113" s="50"/>
      <c r="H113" s="26" t="s">
        <v>196</v>
      </c>
      <c r="I113" s="46">
        <f t="shared" si="13"/>
        <v>0</v>
      </c>
      <c r="J113" s="72"/>
      <c r="K113" s="53" t="s">
        <v>376</v>
      </c>
    </row>
    <row r="114" spans="1:11" ht="20.45" customHeight="1" thickBot="1" x14ac:dyDescent="0.3">
      <c r="A114" s="51">
        <v>277</v>
      </c>
      <c r="B114" s="10" t="s">
        <v>4</v>
      </c>
      <c r="C114" s="10" t="s">
        <v>4</v>
      </c>
      <c r="D114" s="61" t="s">
        <v>272</v>
      </c>
      <c r="E114" s="67" t="s">
        <v>76</v>
      </c>
      <c r="F114" s="20">
        <v>25</v>
      </c>
      <c r="G114" s="50"/>
      <c r="H114" s="26" t="s">
        <v>196</v>
      </c>
      <c r="I114" s="46">
        <f t="shared" si="13"/>
        <v>0</v>
      </c>
      <c r="J114" s="72"/>
      <c r="K114" s="53" t="s">
        <v>376</v>
      </c>
    </row>
    <row r="115" spans="1:11" s="51" customFormat="1" ht="20.45" customHeight="1" thickBot="1" x14ac:dyDescent="0.3">
      <c r="A115" s="51">
        <v>113</v>
      </c>
      <c r="B115" s="10" t="s">
        <v>5</v>
      </c>
      <c r="C115" s="10" t="s">
        <v>5</v>
      </c>
      <c r="D115" s="61" t="s">
        <v>271</v>
      </c>
      <c r="E115" s="67" t="s">
        <v>77</v>
      </c>
      <c r="F115" s="20">
        <v>15</v>
      </c>
      <c r="G115" s="50"/>
      <c r="H115" s="26" t="s">
        <v>196</v>
      </c>
      <c r="I115" s="46">
        <f t="shared" si="13"/>
        <v>0</v>
      </c>
      <c r="J115" s="72"/>
      <c r="K115" s="53" t="s">
        <v>376</v>
      </c>
    </row>
    <row r="116" spans="1:11" s="51" customFormat="1" ht="20.45" customHeight="1" thickBot="1" x14ac:dyDescent="0.3">
      <c r="A116" s="51">
        <v>876</v>
      </c>
      <c r="B116" s="9" t="s">
        <v>24</v>
      </c>
      <c r="C116" s="9" t="s">
        <v>24</v>
      </c>
      <c r="D116" s="60" t="s">
        <v>368</v>
      </c>
      <c r="E116" s="68" t="s">
        <v>120</v>
      </c>
      <c r="F116" s="19">
        <v>10</v>
      </c>
      <c r="G116" s="49"/>
      <c r="H116" s="26" t="s">
        <v>196</v>
      </c>
      <c r="I116" s="46">
        <f t="shared" si="13"/>
        <v>0</v>
      </c>
      <c r="J116" s="72"/>
      <c r="K116" s="53" t="s">
        <v>376</v>
      </c>
    </row>
    <row r="117" spans="1:11" s="51" customFormat="1" ht="20.45" customHeight="1" thickBot="1" x14ac:dyDescent="0.3">
      <c r="A117" s="51">
        <v>6758</v>
      </c>
      <c r="B117" s="9" t="s">
        <v>28</v>
      </c>
      <c r="C117" s="9" t="s">
        <v>28</v>
      </c>
      <c r="D117" s="60" t="s">
        <v>369</v>
      </c>
      <c r="E117" s="68" t="s">
        <v>123</v>
      </c>
      <c r="F117" s="19">
        <v>5</v>
      </c>
      <c r="G117" s="49"/>
      <c r="H117" s="26" t="s">
        <v>200</v>
      </c>
      <c r="I117" s="46">
        <f t="shared" si="13"/>
        <v>0</v>
      </c>
      <c r="J117" s="72"/>
      <c r="K117" s="53" t="s">
        <v>376</v>
      </c>
    </row>
    <row r="118" spans="1:11" s="51" customFormat="1" ht="20.45" customHeight="1" thickBot="1" x14ac:dyDescent="0.3">
      <c r="A118" s="51">
        <v>6929</v>
      </c>
      <c r="B118" s="9" t="s">
        <v>29</v>
      </c>
      <c r="C118" s="9" t="s">
        <v>29</v>
      </c>
      <c r="D118" s="60" t="s">
        <v>370</v>
      </c>
      <c r="E118" s="68" t="s">
        <v>124</v>
      </c>
      <c r="F118" s="19">
        <v>5</v>
      </c>
      <c r="G118" s="49"/>
      <c r="H118" s="26" t="s">
        <v>200</v>
      </c>
      <c r="I118" s="46">
        <f t="shared" si="13"/>
        <v>0</v>
      </c>
      <c r="J118" s="72"/>
      <c r="K118" s="53" t="s">
        <v>376</v>
      </c>
    </row>
    <row r="119" spans="1:11" s="51" customFormat="1" ht="20.45" customHeight="1" thickBot="1" x14ac:dyDescent="0.3">
      <c r="A119" s="51">
        <v>66</v>
      </c>
      <c r="B119" s="10" t="s">
        <v>1</v>
      </c>
      <c r="C119" s="10" t="s">
        <v>1</v>
      </c>
      <c r="D119" s="59" t="s">
        <v>371</v>
      </c>
      <c r="E119" s="67" t="s">
        <v>240</v>
      </c>
      <c r="F119" s="20">
        <v>90</v>
      </c>
      <c r="G119" s="50"/>
      <c r="H119" s="26" t="s">
        <v>196</v>
      </c>
      <c r="I119" s="46">
        <f t="shared" si="13"/>
        <v>0</v>
      </c>
      <c r="J119" s="72"/>
      <c r="K119" s="53" t="s">
        <v>376</v>
      </c>
    </row>
    <row r="120" spans="1:11" s="51" customFormat="1" ht="20.45" customHeight="1" thickBot="1" x14ac:dyDescent="0.3">
      <c r="A120" s="51">
        <v>225</v>
      </c>
      <c r="B120" s="10" t="s">
        <v>3</v>
      </c>
      <c r="C120" s="10" t="s">
        <v>3</v>
      </c>
      <c r="D120" s="61" t="s">
        <v>276</v>
      </c>
      <c r="E120" s="67" t="s">
        <v>74</v>
      </c>
      <c r="F120" s="20">
        <v>25</v>
      </c>
      <c r="G120" s="50"/>
      <c r="H120" s="26" t="s">
        <v>196</v>
      </c>
      <c r="I120" s="46">
        <f t="shared" si="13"/>
        <v>0</v>
      </c>
      <c r="J120" s="72"/>
      <c r="K120" s="53" t="s">
        <v>376</v>
      </c>
    </row>
    <row r="121" spans="1:11" s="51" customFormat="1" ht="20.45" customHeight="1" thickBot="1" x14ac:dyDescent="0.3">
      <c r="A121" s="51">
        <v>928</v>
      </c>
      <c r="B121" s="9" t="s">
        <v>17</v>
      </c>
      <c r="C121" s="9" t="s">
        <v>17</v>
      </c>
      <c r="D121" s="55" t="s">
        <v>372</v>
      </c>
      <c r="E121" s="64" t="s">
        <v>103</v>
      </c>
      <c r="F121" s="18">
        <v>10</v>
      </c>
      <c r="G121" s="48"/>
      <c r="H121" s="26" t="s">
        <v>196</v>
      </c>
      <c r="I121" s="46">
        <f t="shared" si="13"/>
        <v>0</v>
      </c>
      <c r="J121" s="72"/>
      <c r="K121" s="53" t="s">
        <v>376</v>
      </c>
    </row>
    <row r="122" spans="1:11" s="51" customFormat="1" ht="20.45" customHeight="1" thickBot="1" x14ac:dyDescent="0.3">
      <c r="A122" s="51">
        <v>402</v>
      </c>
      <c r="B122" s="10" t="s">
        <v>2</v>
      </c>
      <c r="C122" s="10" t="s">
        <v>2</v>
      </c>
      <c r="D122" s="59" t="s">
        <v>373</v>
      </c>
      <c r="E122" s="67" t="s">
        <v>273</v>
      </c>
      <c r="F122" s="20">
        <v>40</v>
      </c>
      <c r="G122" s="50"/>
      <c r="H122" s="25" t="s">
        <v>197</v>
      </c>
      <c r="I122" s="46">
        <f t="shared" si="13"/>
        <v>0</v>
      </c>
      <c r="J122" s="72"/>
      <c r="K122" s="53" t="s">
        <v>376</v>
      </c>
    </row>
    <row r="123" spans="1:11" s="51" customFormat="1" ht="20.45" customHeight="1" thickBot="1" x14ac:dyDescent="0.3">
      <c r="C123" s="34" t="s">
        <v>255</v>
      </c>
      <c r="D123" s="58"/>
      <c r="E123" s="66"/>
      <c r="F123" s="35"/>
      <c r="G123" s="36"/>
      <c r="H123" s="37"/>
      <c r="I123" s="45"/>
      <c r="J123" s="38"/>
      <c r="K123" s="53"/>
    </row>
    <row r="124" spans="1:11" s="51" customFormat="1" ht="20.45" customHeight="1" thickBot="1" x14ac:dyDescent="0.3">
      <c r="A124" s="51">
        <v>139</v>
      </c>
      <c r="B124" s="9" t="s">
        <v>44</v>
      </c>
      <c r="C124" s="9" t="s">
        <v>44</v>
      </c>
      <c r="D124" s="55" t="s">
        <v>374</v>
      </c>
      <c r="E124" s="64" t="s">
        <v>172</v>
      </c>
      <c r="F124" s="18">
        <v>10</v>
      </c>
      <c r="G124" s="48"/>
      <c r="H124" s="25" t="s">
        <v>207</v>
      </c>
      <c r="I124" s="46">
        <f t="shared" ref="I124:I125" si="14">F124*G124</f>
        <v>0</v>
      </c>
      <c r="J124" s="71"/>
      <c r="K124" s="53" t="s">
        <v>376</v>
      </c>
    </row>
    <row r="125" spans="1:11" s="51" customFormat="1" ht="20.45" customHeight="1" thickBot="1" x14ac:dyDescent="0.3">
      <c r="A125" s="51">
        <v>100</v>
      </c>
      <c r="B125" s="10" t="s">
        <v>0</v>
      </c>
      <c r="C125" s="10" t="s">
        <v>0</v>
      </c>
      <c r="D125" s="59" t="s">
        <v>375</v>
      </c>
      <c r="E125" s="67" t="s">
        <v>73</v>
      </c>
      <c r="F125" s="20">
        <v>40</v>
      </c>
      <c r="G125" s="49"/>
      <c r="H125" s="26" t="s">
        <v>256</v>
      </c>
      <c r="I125" s="46">
        <f t="shared" si="14"/>
        <v>0</v>
      </c>
      <c r="J125" s="72"/>
      <c r="K125" s="53" t="s">
        <v>376</v>
      </c>
    </row>
    <row r="126" spans="1:11" s="51" customFormat="1" ht="20.45" customHeight="1" thickBot="1" x14ac:dyDescent="0.3">
      <c r="C126" s="8"/>
      <c r="D126" s="62"/>
      <c r="E126" s="69"/>
      <c r="F126" s="30"/>
      <c r="G126" s="52"/>
      <c r="H126" s="31" t="s">
        <v>259</v>
      </c>
      <c r="I126" s="47">
        <f>SUBTOTAL(9,I3:I125)</f>
        <v>0</v>
      </c>
      <c r="J126" s="8"/>
      <c r="K126" s="8"/>
    </row>
    <row r="127" spans="1:11" s="51" customFormat="1" ht="20.45" customHeight="1" thickTop="1" x14ac:dyDescent="0.25">
      <c r="C127" s="8"/>
      <c r="D127" s="62"/>
      <c r="E127" s="69"/>
      <c r="F127" s="30"/>
      <c r="G127" s="52"/>
      <c r="H127" s="31"/>
      <c r="I127" s="76"/>
      <c r="J127" s="8"/>
      <c r="K127" s="8"/>
    </row>
    <row r="128" spans="1:11" s="78" customFormat="1" ht="20.45" customHeight="1" x14ac:dyDescent="0.25">
      <c r="C128" s="110" t="s">
        <v>380</v>
      </c>
      <c r="D128" s="110"/>
      <c r="E128" s="110"/>
      <c r="F128" s="77"/>
      <c r="J128" s="79"/>
      <c r="K128" s="79"/>
    </row>
    <row r="129" spans="3:11" s="78" customFormat="1" ht="20.45" customHeight="1" x14ac:dyDescent="0.25">
      <c r="C129" s="86"/>
      <c r="D129" s="86"/>
      <c r="E129" s="86"/>
      <c r="F129" s="77"/>
      <c r="J129" s="79"/>
      <c r="K129" s="79"/>
    </row>
    <row r="130" spans="3:11" s="78" customFormat="1" ht="20.45" customHeight="1" x14ac:dyDescent="0.25">
      <c r="C130" s="86"/>
      <c r="D130" s="86"/>
      <c r="E130" s="86"/>
      <c r="F130" s="77"/>
      <c r="J130" s="79"/>
      <c r="K130" s="79"/>
    </row>
    <row r="131" spans="3:11" s="78" customFormat="1" ht="20.45" customHeight="1" x14ac:dyDescent="0.25">
      <c r="C131" s="80" t="s">
        <v>381</v>
      </c>
      <c r="D131" s="81"/>
      <c r="E131" s="80" t="s">
        <v>382</v>
      </c>
      <c r="G131" s="82"/>
      <c r="H131" s="83" t="s">
        <v>258</v>
      </c>
      <c r="I131" s="84"/>
      <c r="J131" s="85"/>
      <c r="K131" s="79"/>
    </row>
    <row r="132" spans="3:11" s="78" customFormat="1" ht="20.45" customHeight="1" x14ac:dyDescent="0.25">
      <c r="C132" s="80"/>
      <c r="D132" s="81"/>
      <c r="E132" s="80"/>
      <c r="G132" s="82"/>
      <c r="H132" s="83"/>
      <c r="I132" s="95"/>
      <c r="J132" s="82"/>
      <c r="K132" s="79"/>
    </row>
    <row r="133" spans="3:11" ht="20.45" customHeight="1" x14ac:dyDescent="0.25">
      <c r="C133" s="111" t="s">
        <v>384</v>
      </c>
      <c r="D133" s="111"/>
      <c r="E133" s="111"/>
      <c r="F133" s="112"/>
      <c r="G133" s="113"/>
      <c r="H133" s="114"/>
      <c r="I133" s="115"/>
      <c r="J133" s="111"/>
    </row>
    <row r="134" spans="3:11" ht="20.45" customHeight="1" x14ac:dyDescent="0.25">
      <c r="D134" s="63"/>
      <c r="E134" s="70"/>
      <c r="F134" s="21"/>
      <c r="H134" s="28"/>
      <c r="I134" s="54"/>
      <c r="J134" s="52"/>
    </row>
    <row r="135" spans="3:11" ht="20.45" customHeight="1" x14ac:dyDescent="0.25">
      <c r="G135" s="8"/>
      <c r="H135" s="28"/>
      <c r="I135" s="54"/>
      <c r="J135" s="52"/>
    </row>
    <row r="136" spans="3:11" ht="20.45" customHeight="1" x14ac:dyDescent="0.25">
      <c r="H136" s="28"/>
      <c r="I136" s="54"/>
      <c r="J136" s="52"/>
    </row>
    <row r="137" spans="3:11" ht="20.45" customHeight="1" x14ac:dyDescent="0.25">
      <c r="H137" s="28"/>
      <c r="I137" s="54"/>
      <c r="J137" s="52"/>
    </row>
  </sheetData>
  <protectedRanges>
    <protectedRange password="E81D" sqref="H76 H124 H69:H71 H95:H97 H112 H57:H66 H23:H32 H122 H37:H54 H4:H6 H102" name="範圍2"/>
    <protectedRange password="E81D" sqref="H72:H75 H123 H55:H56 H125 H3 H7:H22 H33:H36 H67:H68 H98:H101 H113:H121 H77:H94 H103:H111" name="範圍1"/>
  </protectedRanges>
  <autoFilter ref="C2:K125">
    <filterColumn colId="7">
      <filters blank="1"/>
    </filterColumn>
  </autoFilter>
  <mergeCells count="13">
    <mergeCell ref="C128:E128"/>
    <mergeCell ref="C133:J133"/>
    <mergeCell ref="B9:B10"/>
    <mergeCell ref="B16:B17"/>
    <mergeCell ref="B28:B29"/>
    <mergeCell ref="B37:B38"/>
    <mergeCell ref="B70:B71"/>
    <mergeCell ref="B99:B101"/>
    <mergeCell ref="B102:B107"/>
    <mergeCell ref="B76:B81"/>
    <mergeCell ref="B57:B64"/>
    <mergeCell ref="B73:B75"/>
    <mergeCell ref="B96:B97"/>
  </mergeCells>
  <phoneticPr fontId="1" type="noConversion"/>
  <printOptions horizontalCentered="1"/>
  <pageMargins left="0.31496062992125984" right="0.31496062992125984" top="0.27559055118110237" bottom="0.19685039370078741" header="0.27559055118110237" footer="0.19685039370078741"/>
  <pageSetup paperSize="9" scale="68" fitToHeight="0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FULL</vt:lpstr>
      <vt:lpstr>Cadet Pack Sample</vt:lpstr>
      <vt:lpstr>FULL - Invoice Ref</vt:lpstr>
      <vt:lpstr>'Cadet Pack Sample'!Print_Area</vt:lpstr>
      <vt:lpstr>FULL!Print_Area</vt:lpstr>
      <vt:lpstr>'FULL - Invoice Ref'!Print_Area</vt:lpstr>
      <vt:lpstr>'Cadet Pack Sample'!Print_Titles</vt:lpstr>
      <vt:lpstr>FULL!Print_Titles</vt:lpstr>
      <vt:lpstr>'FULL - Invoice Ref'!Print_Titles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AOO</dc:creator>
  <cp:lastModifiedBy>CT</cp:lastModifiedBy>
  <cp:lastPrinted>2023-05-18T04:23:41Z</cp:lastPrinted>
  <dcterms:created xsi:type="dcterms:W3CDTF">2022-04-29T02:07:19Z</dcterms:created>
  <dcterms:modified xsi:type="dcterms:W3CDTF">2023-05-18T04:32:23Z</dcterms:modified>
</cp:coreProperties>
</file>